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15" windowWidth="20730" windowHeight="10095"/>
  </bookViews>
  <sheets>
    <sheet name="лист 1" sheetId="1" r:id="rId1"/>
  </sheets>
  <definedNames>
    <definedName name="_xlnm._FilterDatabase" localSheetId="0" hidden="1">'лист 1'!$A$10:$N$68</definedName>
    <definedName name="_xlnm.Print_Area" localSheetId="0">'лист 1'!$A$1:$N$155</definedName>
  </definedNames>
  <calcPr calcId="125725"/>
</workbook>
</file>

<file path=xl/calcChain.xml><?xml version="1.0" encoding="utf-8"?>
<calcChain xmlns="http://schemas.openxmlformats.org/spreadsheetml/2006/main">
  <c r="I83" i="1"/>
  <c r="I84"/>
  <c r="I81"/>
  <c r="I80"/>
</calcChain>
</file>

<file path=xl/sharedStrings.xml><?xml version="1.0" encoding="utf-8"?>
<sst xmlns="http://schemas.openxmlformats.org/spreadsheetml/2006/main" count="687" uniqueCount="214">
  <si>
    <t>ПЛАН-ГРАФИК</t>
  </si>
  <si>
    <t>Адрес:</t>
  </si>
  <si>
    <t>426069, Удмуртская Республика, г. Ижевск, ул. Студенческая, 11</t>
  </si>
  <si>
    <t xml:space="preserve">ИНН </t>
  </si>
  <si>
    <t xml:space="preserve">КПП </t>
  </si>
  <si>
    <t>ОКВЭД</t>
  </si>
  <si>
    <t>Условия контракта</t>
  </si>
  <si>
    <t>Минимально необходимые требования, предъявляемые к предмету контракта</t>
  </si>
  <si>
    <t>Единица измерения</t>
  </si>
  <si>
    <t>Количество (объем)</t>
  </si>
  <si>
    <t>График осуществления процедур закупки</t>
  </si>
  <si>
    <t>Обоснование внесения изменений</t>
  </si>
  <si>
    <t>Поставка периодических изданий (газет, журналов)</t>
  </si>
  <si>
    <t>Оформление подписки и  доставка периодических изданий Заказчику</t>
  </si>
  <si>
    <t>компл</t>
  </si>
  <si>
    <t>90.00.2</t>
  </si>
  <si>
    <t>Обеспечение регулярного вывоза ТБО согласно установленного графика</t>
  </si>
  <si>
    <t>Услуги по охране объектов академии, оборудованных системой тревожной сигнализации</t>
  </si>
  <si>
    <t>Организация услуг по охране объектов академии, оборудованных системой тревожной сигнализации</t>
  </si>
  <si>
    <t>74.60</t>
  </si>
  <si>
    <t>33.20.9</t>
  </si>
  <si>
    <t>Техническое обслуживание АПС и СОУЭ людей при пожаре</t>
  </si>
  <si>
    <t>92.72</t>
  </si>
  <si>
    <t>усл.ед.</t>
  </si>
  <si>
    <t>Обслуживание узлов учета тепловой энергии</t>
  </si>
  <si>
    <t>Поставка электрической энергии с. Первомайский</t>
  </si>
  <si>
    <t>Поставка электрической энергии в соотвествии с установленными нормативами в с.Первомайское</t>
  </si>
  <si>
    <t>Единственный поставщик</t>
  </si>
  <si>
    <t>Поставка электрической энергии с. Июльское</t>
  </si>
  <si>
    <t>Поставка электрической энергии в соотвествии с установленными нормативами в с.Июльское</t>
  </si>
  <si>
    <t>Поставка электрической энергии г. Ижевск</t>
  </si>
  <si>
    <t>41.00.2   90.00.1</t>
  </si>
  <si>
    <t>Отпуск воды, прием сточных вод г. Ижевск</t>
  </si>
  <si>
    <t>Поставка питьевой воды, прием сточных вод в  соотвествии с установленными нормативами в г.Ижевске</t>
  </si>
  <si>
    <t>Отпуск воды, прием сточных вод с. Первомайский</t>
  </si>
  <si>
    <t>Поставка питьевой воды, прием сточных вод в соотвествии с установленными нормативами в с.Первомайский</t>
  </si>
  <si>
    <t>Отпуск воды, прием сточных вод с. Июльское</t>
  </si>
  <si>
    <t>Поставка питьевой воды, прием сточных вод в соотвествии с установленными нормативами в с.Июльское</t>
  </si>
  <si>
    <t>Поставка тепловой энергии с. Первомайский</t>
  </si>
  <si>
    <t>Поставка тепловой энергии с. Июльское</t>
  </si>
  <si>
    <t>Поставка тепловой энергии отопления в соотвествии с установленными нормативами в с.Июльское</t>
  </si>
  <si>
    <t>Поставка тепловой энергии в горячей воде г. Ижевск</t>
  </si>
  <si>
    <t>Поставка тепловой энергии отопления и горячего водоснабжения в соотвествии с установленными нормативами в г.Ижевске</t>
  </si>
  <si>
    <t>Поставка тепловой энергии 
Учебно - опытная конюшня</t>
  </si>
  <si>
    <t>Поставка тепловой энергии отопления в соотвествии с установленными нормативами в Учебно - опытную конюшню</t>
  </si>
  <si>
    <t>Поставка горячей воды с. Первомайский</t>
  </si>
  <si>
    <t>64.20.11</t>
  </si>
  <si>
    <t>Услуги телефонной связи г.Ижевск</t>
  </si>
  <si>
    <t>Оказание услуг связи в соответствии с законодательством РФ, национальными стандартами, техническими нормами и правилами</t>
  </si>
  <si>
    <t>22.22</t>
  </si>
  <si>
    <t>шт</t>
  </si>
  <si>
    <t>Поставка печатных изданий определенных авторов для поплнения библиотечного фонда</t>
  </si>
  <si>
    <t>шт.</t>
  </si>
  <si>
    <t>74.30.9</t>
  </si>
  <si>
    <t>Выполняемые работы должны выполняться в соответствии со СНИП и НПБ</t>
  </si>
  <si>
    <t>Лицензионные права на программное обеспечение</t>
  </si>
  <si>
    <t>Поставка газа-горючего природного</t>
  </si>
  <si>
    <t>Поставка газа в соответствии с установленными нормативами</t>
  </si>
  <si>
    <t>ОКПД</t>
  </si>
  <si>
    <t>40.21.10.216</t>
  </si>
  <si>
    <t>40.20</t>
  </si>
  <si>
    <t>Электронный аукцион</t>
  </si>
  <si>
    <t>Ориентировочная начальная (максимальная) цена контракта,            (тыс. руб.)</t>
  </si>
  <si>
    <t>а)</t>
  </si>
  <si>
    <t>б)</t>
  </si>
  <si>
    <t>в)</t>
  </si>
  <si>
    <t>г)</t>
  </si>
  <si>
    <t>д)</t>
  </si>
  <si>
    <t>В том числе закупки, которые планируется осуществить у субъектов малого предпринимательства, социально ориентированных некоммерческих организхаций</t>
  </si>
  <si>
    <t>В том числе закупок путем запроса котировок</t>
  </si>
  <si>
    <t>Итого предусмотрено на осуществление закупок</t>
  </si>
  <si>
    <t>В том числе предусмотрено путем закупок у единственного поставщика по  п.5 ч. 1 ст. 93</t>
  </si>
  <si>
    <t>В том числе предусмотрено путем закупок у единственного поставщика по  п.4 ч. 1 ст. 93</t>
  </si>
  <si>
    <t>Проверка сети противопожарного водопровода на объектах Академии</t>
  </si>
  <si>
    <t>92.62</t>
  </si>
  <si>
    <t xml:space="preserve">64.11.11   </t>
  </si>
  <si>
    <t>64.11.11.141</t>
  </si>
  <si>
    <t>Услуги по сбору и вывозу  ТБО</t>
  </si>
  <si>
    <t>90.02.13.110</t>
  </si>
  <si>
    <t>74.60.16.000</t>
  </si>
  <si>
    <t>74.87.17.270</t>
  </si>
  <si>
    <t>70.32.13.822</t>
  </si>
  <si>
    <t>22.22.11.140</t>
  </si>
  <si>
    <t>64.20.11.129</t>
  </si>
  <si>
    <t>40.10.3</t>
  </si>
  <si>
    <t>41.00.20.122    90.01.11.110</t>
  </si>
  <si>
    <t>40.30.10.161</t>
  </si>
  <si>
    <t>40.30.10.162</t>
  </si>
  <si>
    <t>Поставка горячей воды            г. Ижевск</t>
  </si>
  <si>
    <t>декабрь 2015г.</t>
  </si>
  <si>
    <t>ноябрь2015г.</t>
  </si>
  <si>
    <t>декабрь 2016г.  (ежемесячно)</t>
  </si>
  <si>
    <t>декабрь 2016г. (ежемесячно)</t>
  </si>
  <si>
    <t>март 2015г .</t>
  </si>
  <si>
    <t>июнь 2015г.</t>
  </si>
  <si>
    <t>без обеспечения / аванс 30%, 40%</t>
  </si>
  <si>
    <t>без обеспечения / аванс 30%</t>
  </si>
  <si>
    <t>без обеспечения / аванс не предусмотрен</t>
  </si>
  <si>
    <t>сентябрь 2015г.</t>
  </si>
  <si>
    <t>июль 2015г.</t>
  </si>
  <si>
    <t>апрель 2015г.</t>
  </si>
  <si>
    <t>22.11.21.191</t>
  </si>
  <si>
    <t>Закупка печатных изданий определенных авторов у издателей таких изданий, которым принадлежат исключительные права на использование таких изданий</t>
  </si>
  <si>
    <t>сентябрь 2015г .</t>
  </si>
  <si>
    <t>октябрь 2015г.</t>
  </si>
  <si>
    <t xml:space="preserve">октябрь 2015г. </t>
  </si>
  <si>
    <t>ноябрь 2015г.</t>
  </si>
  <si>
    <t>май 2015г.</t>
  </si>
  <si>
    <t>74.30.16.000</t>
  </si>
  <si>
    <t>92.62.12.121</t>
  </si>
  <si>
    <t>январь 2015г.</t>
  </si>
  <si>
    <t>март 2015г.</t>
  </si>
  <si>
    <t>февраль 2015г.</t>
  </si>
  <si>
    <t>Услуги по организации и проведению культурно-массового мероприятия (Чемпионат по военному внеаренному лазертагу 1-й турнир)</t>
  </si>
  <si>
    <t>Услуги по организации и проведению культурно-массового мероприятия (физкультурно-оздоровительное мероприятие: Турпоход: "г.Ижевск- г.Набережные Челны -г.Ижевск")</t>
  </si>
  <si>
    <t>Услуги по организации проведения культурно-массовых мероприятий (физкультурно-оздоровительные мероприятие: Турпоход: "г.Ижевск -г.Сарапул - г.Ижевск")</t>
  </si>
  <si>
    <t>Услуги по организации и проведению культурно-массового мероприятия (физкультурно-оздоровительное мероприятие: Турпоход: "г.Ижевск -г.Казань - г.Свияжск - г.Ижевск")</t>
  </si>
  <si>
    <t>Услуги по организации и проведению военно-патриотического  мероприятия с элементами туристической полосы "Готов к труду и обороне"</t>
  </si>
  <si>
    <t>Услуги по организации и проведению физкультурно-оздоровительного мероприятия "Военно-патриотическая игра" (с элементами парапланеризма)</t>
  </si>
  <si>
    <t>Услуги по организации и проведению культурно-массового мероприятия (Чемпионат по военному внеаренному лазертагу 2-й турнир)</t>
  </si>
  <si>
    <t>июль 2015г .</t>
  </si>
  <si>
    <t>Услуги по организации и проведению культурно-массового мероприятия ("Туристический слет студентов")</t>
  </si>
  <si>
    <t>Услуги по организации и проведению культурно-массового мероприятия (спортивно-туристическое многоборье)</t>
  </si>
  <si>
    <t>Услуги по организации проведения культурно-массовых мероприятий спортивно-туристического направления направленные на фоомирование здорового образа жизни студентов                       Ограничение в соответствии со ст.30 (закупка для субъектов малого предпринимательства)</t>
  </si>
  <si>
    <t>Услуги по организации проведения культурно-массовых мероприятий , направленных на здоровый образ жизни                                      Ограничение в соответствии со ст.30 (закупка для субъектов малого предпринимательства)</t>
  </si>
  <si>
    <t>август 2015г .</t>
  </si>
  <si>
    <t>Услуги по организации и проведению культурно-массового мероприятия Выездной студенческий актив "Лидер группы - 2015"</t>
  </si>
  <si>
    <t>Услуги по организации и проведению культурно-массового мероприятия (Чемпионат по военному внеаренному лазертагу 3-й турнир)</t>
  </si>
  <si>
    <t>октябрь 2015г .</t>
  </si>
  <si>
    <t>Услуги по организации и проведению культурно-массового мероприятия (спортивно-туристический пейнтбольный турнир)</t>
  </si>
  <si>
    <t>Услуги по организации и проведению культурно-массового мероприятия                 (спортивно-массовое мероприятие "Властелин горы")</t>
  </si>
  <si>
    <t>Услуги по организации и проведению культурно-массового мероприятия (Выездное посвящение в первокурсники)</t>
  </si>
  <si>
    <t>Услуги по организации проведения культурно-массовых мероприятий , (спортивно-туристическое, творческое мероприятие)                               Ограничение в соответствии со ст.30 (закупка для субъектов малого предпринимательства)</t>
  </si>
  <si>
    <t xml:space="preserve">сентябрь 2015г. </t>
  </si>
  <si>
    <t>72.21.11.000</t>
  </si>
  <si>
    <t>Поставка товара (бланки документов государственного образца (дипломная и аттестационно-бланочная продукция)</t>
  </si>
  <si>
    <t>Услуги по организации проведения культурно-массовых мероприятий спортивно-туристического направления направленные на формирование здорового образа жизни студентов                       Ограничение в соответствии со ст.30 (закупка для субъектов малого предпринимательства)</t>
  </si>
  <si>
    <t>Услуги по организации проведения культурно-массовых мероприятий спортивно-туристического направления направленные на формирование здорового образа жизни студентов                   Ограничение в соответствии со ст.30 (закупка для субъектов малого предпринимательства)</t>
  </si>
  <si>
    <t>Услуги по организации проведения культурно-массовых мероприятий спортивно-туристического направления направленные на формирование здорового образа жизни студентов                        Ограничение в соответствии со ст.30 (закупка для субъектов малого предпринимательства)</t>
  </si>
  <si>
    <t>Услуги по организации проведения культурно-массовых мероприятий спортивно-туристического направления направленные на формирование здорового образа жизни студентов                         Ограничение в соответствии со ст.30 (закупка для субъектов малого предпринимательства)</t>
  </si>
  <si>
    <t>Услуги по организации проведения культурно-массовых мероприятий спортивно-туристического направления направленные на формирование здорового образа жизни студентов                      Ограничение в соответствии со ст.30 (закупка для субъектов малого предпринимательства)</t>
  </si>
  <si>
    <t>Услуги по организации и проведению спортивно-туристического мероприятия "Зимние забавы"</t>
  </si>
  <si>
    <t>92.72.12.190</t>
  </si>
  <si>
    <t>92.62.12.190</t>
  </si>
  <si>
    <t>72.21             51.84</t>
  </si>
  <si>
    <t>08207060210059611 226</t>
  </si>
  <si>
    <t>08207060210059611 310</t>
  </si>
  <si>
    <t>08207060210059611 340</t>
  </si>
  <si>
    <t>08207060210059611 225</t>
  </si>
  <si>
    <t>ОКТМО</t>
  </si>
  <si>
    <t>КБК и КОСГУ</t>
  </si>
  <si>
    <t>Порядковый номер закупки (лота)</t>
  </si>
  <si>
    <t xml:space="preserve">Наименование предмета контракта </t>
  </si>
  <si>
    <r>
      <t>Размер обеспечения заявки, исполнения контракта, размер аванса</t>
    </r>
    <r>
      <rPr>
        <sz val="9"/>
        <rFont val="Calibri"/>
        <family val="2"/>
        <charset val="204"/>
      </rPr>
      <t>*</t>
    </r>
  </si>
  <si>
    <t>Планируемый срок размещения извещения         (мес., год)</t>
  </si>
  <si>
    <t>Срок  исполнения контракта        (мес., год)</t>
  </si>
  <si>
    <t>Способ определения поставщика</t>
  </si>
  <si>
    <t>декабрь 2015г.  (ежедневно)</t>
  </si>
  <si>
    <t>1% от начальной (максимальной) цены контракта /            5%от начальной (максимальной) цены контракта / аванс не предусмотрен</t>
  </si>
  <si>
    <t>Обеспечение бесперебойной, безаварийной работы и эксплуатации узлов учета в полном соотвествии с соответствующими нормативными документами                         Ограничение в соответствии со ст.30 (закупка для субъектов малого предпринимательства)</t>
  </si>
  <si>
    <t>Оказание услуг, обеспечивающих круглосуточную работу АПС и СОУЭ людей при пожаре Ограничение в соответствии со ст.30 (закупка для субъектов малого предпринимательства)</t>
  </si>
  <si>
    <t xml:space="preserve">22.11.1   </t>
  </si>
  <si>
    <t>08207060210059611 221</t>
  </si>
  <si>
    <t>08207060210059611 223</t>
  </si>
  <si>
    <t>Проректор по АХР</t>
  </si>
  <si>
    <t>С.В. Сулаев</t>
  </si>
  <si>
    <t>Главный бухгалтер</t>
  </si>
  <si>
    <t>Т.М. Никонова</t>
  </si>
  <si>
    <t>Поставка товара: бланки дипломов специалиста, бакалавра, магистра;  блаки приложения к диплому специалиста, бакалавра, магистра, твердые обложки для бланков дипломов.                                      Поставить продукцию соотвествующего качества и в срок, согласно условий контракта</t>
  </si>
  <si>
    <t>Поставка печатных изданий определенных авторов для пополнения библиотечного фонда</t>
  </si>
  <si>
    <t>Услуги по организации и проведению культурно-массового мероприятия экологический творческий турнир "Зеленая волна-2015!"</t>
  </si>
  <si>
    <t>Услуги по организации проведения культурно-массовых мероприятий, направленных на развитие и формирование лидерских качеств будущего специалиста АПК           Ограничение в соответствии со ст.30 (закупка для субъектов малого предпринимательства)</t>
  </si>
  <si>
    <t>Поставка электрической энергии в соотвествии с установленными нормативами в г.Ижевске</t>
  </si>
  <si>
    <t>Поставка горячего водоснабжения в соотвествии с установленными нормативами в г.Ижевске</t>
  </si>
  <si>
    <t>Поставка товара: порошок стиральный, порошок стиральный (автомат), чистящее средство, средство для мытья полов, мыло хозяйственное 72%, жидкое мыло, мыло туалетное. Поставляемый товар должен соответствовать установленым техническим требованиям и условиям контракта                                Ограничение в соответствии со ст.30 (закупка для субъектов малого предпринимательства)</t>
  </si>
  <si>
    <t xml:space="preserve">Поставка бытовой химии </t>
  </si>
  <si>
    <t>Поставляемый товар должен соотсветствовать установленым техническим требованиям Ограничение в соответствии со ст.30 (закупка для субъектов малого предпринимательства)</t>
  </si>
  <si>
    <t>Поставка тепловой энергии отопления в соотвествии с установленными нормативами в с. Первомайский</t>
  </si>
  <si>
    <t>40.30.2</t>
  </si>
  <si>
    <t>40.13.11.110</t>
  </si>
  <si>
    <t>Поставка горячей воды в соотвествии с установленными нормативами в с.Первомайский</t>
  </si>
  <si>
    <t>декабрь 2015г. (ежемесячно)</t>
  </si>
  <si>
    <t xml:space="preserve">  24.51.32.128 </t>
  </si>
  <si>
    <t>24.51.3      51.44.4</t>
  </si>
  <si>
    <t>в т.ч. в 2015 г.</t>
  </si>
  <si>
    <t xml:space="preserve">Ведущий экономист </t>
  </si>
  <si>
    <t>В.И. Залогова</t>
  </si>
  <si>
    <t>Ф.И.О., должность руководителя заказчика</t>
  </si>
  <si>
    <t>(подпись)</t>
  </si>
  <si>
    <t>(дата утверждения)</t>
  </si>
  <si>
    <t>М.П.</t>
  </si>
  <si>
    <t>А.Ю. Ермолина</t>
  </si>
  <si>
    <t>Специалист по закупкам</t>
  </si>
  <si>
    <t>Исполнитель:</t>
  </si>
  <si>
    <t>изменение более чем на 10% стоимости планируемых к выполнению услуг</t>
  </si>
  <si>
    <t>изменение более чем на 10% стоимости планируемых к поставке товаров, выполнению работ, оказанию услуг</t>
  </si>
  <si>
    <t>08207060210059611 222</t>
  </si>
  <si>
    <t>изменение более чем на 10% стоимости планируемых к пробретению услуг, выявленные в результате подготовки к размещению заказа; изменение планируемых сроков приобретения услуг</t>
  </si>
  <si>
    <t>отмена размещения предусмортенного планом-графиком размещения заказа</t>
  </si>
  <si>
    <t xml:space="preserve">Услуги по организации и проведению физкультурно-оздоровительного мероприятия "Военно-патриотическая игра" </t>
  </si>
  <si>
    <t>Услуги по организации проведения физкультурно-оздоровительных мероприятий спортивно-туристического направления направленные на формирование здорового образа жизни студентов                   Ограничение в соответствии со ст.30 (закупка для субъектов малого предпринимательства)</t>
  </si>
  <si>
    <t>новое</t>
  </si>
  <si>
    <t>май 2015г .</t>
  </si>
  <si>
    <t>Услуги доступа к электронным изданиям определенных авторов для обеспечения деятельности библиотечного фонда Заказчика</t>
  </si>
  <si>
    <t>Предоставление доступа к электронным изданиям определенных авторов у издателей таких изданий, которым принадлежат исключительные лицензии на использование таких изданий</t>
  </si>
  <si>
    <t>изменение более чем на 10% стоимости планируемых к исполнению услуг</t>
  </si>
  <si>
    <t>август 2015г.</t>
  </si>
  <si>
    <t>изменение более чем на 10% стоимости планируемых к пробретению товаров, выявленные в результате подготовки к размещению заказа</t>
  </si>
  <si>
    <t>Любимов Александр Иванович, ректор ФГБОУ ВО Ижевская ГСХА, профессор</t>
  </si>
  <si>
    <t>РАЗМЕЩЕНИЯ ЗАКАЗОВ НА ПОСТАВКИ ТОВАРОВ, ВЫПОЛНЕНИЕ РАБОТ, ОКАЗАНИЕ УСЛУГ ДЛЯ НУЖД ФГБОУ ВО Ижевская ГСХА</t>
  </si>
  <si>
    <t>м3</t>
  </si>
  <si>
    <r>
      <t xml:space="preserve">Заказчик: </t>
    </r>
    <r>
      <rPr>
        <sz val="12"/>
        <rFont val="Times New Roman"/>
        <family val="1"/>
        <charset val="204"/>
      </rPr>
      <t>Федеральное государственное бюджетное образовательное учреждение высшего образования Ижевская государственная сельскохозяйственная академия</t>
    </r>
  </si>
  <si>
    <t xml:space="preserve"> 25.12.2015</t>
  </si>
  <si>
    <t>на  2015 год (с изменениями от 25.12.2015г.)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</si>
</sst>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Arial Cyr"/>
      <charset val="204"/>
    </font>
    <font>
      <sz val="9"/>
      <name val="Times New Roman"/>
      <family val="1"/>
      <charset val="204"/>
    </font>
    <font>
      <sz val="9"/>
      <color rgb="FF0061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name val="Calibri"/>
      <family val="2"/>
      <charset val="204"/>
    </font>
    <font>
      <sz val="10"/>
      <color rgb="FFFF0000"/>
      <name val="Arial Cyr"/>
      <charset val="204"/>
    </font>
    <font>
      <sz val="14"/>
      <color rgb="FFFF0000"/>
      <name val="Times New Roman"/>
      <family val="1"/>
      <charset val="204"/>
    </font>
    <font>
      <sz val="11"/>
      <name val="Arial Cyr"/>
      <charset val="204"/>
    </font>
    <font>
      <sz val="14"/>
      <name val="Arial Cyr"/>
      <charset val="204"/>
    </font>
    <font>
      <sz val="11"/>
      <name val="Times New Roman"/>
      <family val="1"/>
      <charset val="204"/>
    </font>
    <font>
      <u/>
      <sz val="9"/>
      <name val="Arial Cyr"/>
      <charset val="204"/>
    </font>
    <font>
      <sz val="9"/>
      <name val="Arial Cyr"/>
      <charset val="204"/>
    </font>
    <font>
      <u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46">
    <xf numFmtId="0" fontId="0" fillId="0" borderId="0" xfId="0"/>
    <xf numFmtId="0" fontId="0" fillId="0" borderId="0" xfId="0" applyBorder="1" applyAlignment="1">
      <alignment horizontal="center" vertical="center"/>
    </xf>
    <xf numFmtId="0" fontId="0" fillId="4" borderId="0" xfId="0" applyFill="1"/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0" fillId="4" borderId="0" xfId="0" applyFill="1" applyBorder="1" applyAlignment="1"/>
    <xf numFmtId="0" fontId="0" fillId="4" borderId="0" xfId="0" applyFill="1" applyAlignment="1"/>
    <xf numFmtId="0" fontId="7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/>
    </xf>
    <xf numFmtId="14" fontId="7" fillId="4" borderId="1" xfId="0" applyNumberFormat="1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top" wrapText="1"/>
    </xf>
    <xf numFmtId="4" fontId="7" fillId="4" borderId="1" xfId="0" applyNumberFormat="1" applyFont="1" applyFill="1" applyBorder="1" applyAlignment="1">
      <alignment horizontal="center" vertical="center" wrapText="1"/>
    </xf>
    <xf numFmtId="14" fontId="7" fillId="4" borderId="0" xfId="0" applyNumberFormat="1" applyFont="1" applyFill="1" applyBorder="1" applyAlignment="1">
      <alignment horizontal="center" vertical="center"/>
    </xf>
    <xf numFmtId="4" fontId="7" fillId="4" borderId="1" xfId="1" applyNumberFormat="1" applyFont="1" applyFill="1" applyBorder="1" applyAlignment="1">
      <alignment horizontal="center" vertical="center"/>
    </xf>
    <xf numFmtId="4" fontId="7" fillId="4" borderId="3" xfId="1" applyNumberFormat="1" applyFont="1" applyFill="1" applyBorder="1" applyAlignment="1">
      <alignment horizontal="center" vertical="center"/>
    </xf>
    <xf numFmtId="14" fontId="7" fillId="4" borderId="3" xfId="0" applyNumberFormat="1" applyFont="1" applyFill="1" applyBorder="1" applyAlignment="1">
      <alignment horizontal="center" vertical="center"/>
    </xf>
    <xf numFmtId="49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top" wrapText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NumberFormat="1" applyAlignment="1">
      <alignment horizontal="left" wrapText="1"/>
    </xf>
    <xf numFmtId="0" fontId="7" fillId="0" borderId="0" xfId="0" applyNumberFormat="1" applyFont="1" applyBorder="1" applyAlignment="1">
      <alignment vertical="center" wrapText="1"/>
    </xf>
    <xf numFmtId="0" fontId="9" fillId="0" borderId="0" xfId="0" applyNumberFormat="1" applyFont="1" applyBorder="1" applyAlignment="1">
      <alignment vertical="center" wrapText="1"/>
    </xf>
    <xf numFmtId="0" fontId="7" fillId="4" borderId="0" xfId="0" applyFont="1" applyFill="1" applyBorder="1" applyAlignment="1"/>
    <xf numFmtId="0" fontId="7" fillId="4" borderId="0" xfId="0" applyFont="1" applyFill="1" applyAlignment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4" fontId="8" fillId="4" borderId="0" xfId="1" applyNumberFormat="1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vertical="center"/>
    </xf>
    <xf numFmtId="0" fontId="0" fillId="4" borderId="0" xfId="0" applyFont="1" applyFill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vertical="center"/>
    </xf>
    <xf numFmtId="2" fontId="7" fillId="4" borderId="0" xfId="0" applyNumberFormat="1" applyFont="1" applyFill="1" applyBorder="1" applyAlignment="1">
      <alignment horizontal="center" vertical="center"/>
    </xf>
    <xf numFmtId="2" fontId="7" fillId="4" borderId="0" xfId="0" applyNumberFormat="1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4" fontId="7" fillId="4" borderId="0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14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16" fontId="7" fillId="4" borderId="1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wrapText="1"/>
    </xf>
    <xf numFmtId="0" fontId="7" fillId="5" borderId="0" xfId="0" applyFont="1" applyFill="1" applyAlignment="1">
      <alignment horizontal="center"/>
    </xf>
    <xf numFmtId="0" fontId="7" fillId="4" borderId="0" xfId="0" applyFont="1" applyFill="1" applyBorder="1"/>
    <xf numFmtId="0" fontId="7" fillId="4" borderId="1" xfId="2" applyFont="1" applyFill="1" applyBorder="1" applyAlignment="1">
      <alignment horizontal="left" vertical="center" wrapText="1"/>
    </xf>
    <xf numFmtId="49" fontId="7" fillId="4" borderId="3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4" fontId="7" fillId="4" borderId="3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7" fillId="4" borderId="2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14" fontId="9" fillId="4" borderId="0" xfId="0" applyNumberFormat="1" applyFont="1" applyFill="1" applyBorder="1" applyAlignment="1">
      <alignment horizontal="center" vertical="top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9" fillId="4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4" fontId="7" fillId="4" borderId="0" xfId="0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4" fontId="7" fillId="0" borderId="5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0" fillId="0" borderId="0" xfId="0" applyFont="1"/>
    <xf numFmtId="0" fontId="11" fillId="0" borderId="0" xfId="0" applyFont="1"/>
    <xf numFmtId="4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13" fillId="0" borderId="0" xfId="0" applyFont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NumberFormat="1" applyFont="1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49" fontId="7" fillId="4" borderId="3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4" fillId="4" borderId="0" xfId="0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49" fontId="7" fillId="4" borderId="8" xfId="0" applyNumberFormat="1" applyFont="1" applyFill="1" applyBorder="1" applyAlignment="1">
      <alignment vertical="center" wrapText="1"/>
    </xf>
    <xf numFmtId="0" fontId="16" fillId="4" borderId="0" xfId="0" applyFont="1" applyFill="1" applyBorder="1" applyAlignment="1"/>
    <xf numFmtId="0" fontId="17" fillId="4" borderId="0" xfId="0" applyFont="1" applyFill="1" applyBorder="1"/>
    <xf numFmtId="0" fontId="0" fillId="4" borderId="0" xfId="0" applyFill="1" applyAlignment="1">
      <alignment vertical="center"/>
    </xf>
    <xf numFmtId="49" fontId="7" fillId="4" borderId="0" xfId="0" applyNumberFormat="1" applyFont="1" applyFill="1" applyBorder="1" applyAlignment="1">
      <alignment vertical="center" wrapText="1"/>
    </xf>
    <xf numFmtId="0" fontId="0" fillId="4" borderId="0" xfId="0" applyFont="1" applyFill="1" applyBorder="1"/>
    <xf numFmtId="4" fontId="7" fillId="4" borderId="0" xfId="0" applyNumberFormat="1" applyFont="1" applyFill="1" applyBorder="1" applyAlignment="1">
      <alignment vertical="center" wrapText="1"/>
    </xf>
    <xf numFmtId="0" fontId="0" fillId="4" borderId="0" xfId="0" applyFill="1" applyBorder="1"/>
    <xf numFmtId="0" fontId="15" fillId="0" borderId="0" xfId="0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14" fontId="9" fillId="6" borderId="0" xfId="0" applyNumberFormat="1" applyFont="1" applyFill="1" applyBorder="1" applyAlignment="1">
      <alignment horizontal="center" vertical="top"/>
    </xf>
    <xf numFmtId="0" fontId="9" fillId="6" borderId="0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/>
    <xf numFmtId="14" fontId="7" fillId="6" borderId="0" xfId="0" applyNumberFormat="1" applyFont="1" applyFill="1" applyBorder="1" applyAlignment="1">
      <alignment horizontal="center" vertical="top" wrapText="1"/>
    </xf>
    <xf numFmtId="0" fontId="7" fillId="6" borderId="0" xfId="0" applyFont="1" applyFill="1" applyBorder="1" applyAlignment="1">
      <alignment horizontal="center" vertical="center" wrapText="1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/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4" fontId="7" fillId="4" borderId="3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4" borderId="0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7" fillId="4" borderId="3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4" borderId="1" xfId="0" applyFont="1" applyFill="1" applyBorder="1" applyAlignment="1"/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4" borderId="12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6"/>
  <sheetViews>
    <sheetView tabSelected="1" showWhiteSpace="0" view="pageBreakPreview" topLeftCell="A79" zoomScaleNormal="100" zoomScaleSheetLayoutView="100" workbookViewId="0">
      <selection activeCell="F97" sqref="F97"/>
    </sheetView>
  </sheetViews>
  <sheetFormatPr defaultRowHeight="12.75"/>
  <cols>
    <col min="1" max="1" width="8.85546875" style="32" bestFit="1" customWidth="1"/>
    <col min="2" max="2" width="9.7109375" style="32" customWidth="1"/>
    <col min="3" max="3" width="10" style="32" bestFit="1" customWidth="1"/>
    <col min="4" max="4" width="8.42578125" style="32" customWidth="1"/>
    <col min="5" max="5" width="23.7109375" style="32" customWidth="1"/>
    <col min="6" max="6" width="28.7109375" style="32" customWidth="1"/>
    <col min="7" max="7" width="8.85546875" style="32" customWidth="1"/>
    <col min="8" max="8" width="9.7109375" style="33" customWidth="1"/>
    <col min="9" max="9" width="15.85546875" style="34" customWidth="1"/>
    <col min="10" max="10" width="16.42578125" style="34" customWidth="1"/>
    <col min="11" max="11" width="13" style="32" customWidth="1"/>
    <col min="12" max="12" width="12.28515625" style="32" customWidth="1"/>
    <col min="13" max="13" width="11.140625" style="32" customWidth="1"/>
    <col min="14" max="14" width="12" style="32" customWidth="1"/>
    <col min="16" max="16" width="16.140625" style="1" customWidth="1"/>
    <col min="17" max="17" width="12.5703125" style="1" customWidth="1"/>
  </cols>
  <sheetData>
    <row r="1" spans="1:18" ht="15.75" customHeight="1">
      <c r="A1" s="132"/>
      <c r="B1" s="132"/>
      <c r="C1" s="132"/>
      <c r="D1" s="132"/>
      <c r="E1" s="132"/>
      <c r="F1" s="132"/>
      <c r="G1" s="132"/>
      <c r="H1" s="132"/>
      <c r="I1" s="132"/>
      <c r="J1" s="126"/>
      <c r="K1" s="134"/>
      <c r="L1" s="134"/>
      <c r="M1" s="134"/>
      <c r="N1" s="133"/>
    </row>
    <row r="2" spans="1:18" s="2" customFormat="1" ht="15.75" customHeight="1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P2" s="3"/>
      <c r="Q2" s="3"/>
    </row>
    <row r="3" spans="1:18" s="2" customFormat="1" ht="15.75">
      <c r="A3" s="224" t="s">
        <v>209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4"/>
      <c r="P3" s="3"/>
      <c r="Q3" s="3"/>
      <c r="R3" s="5"/>
    </row>
    <row r="4" spans="1:18" s="45" customFormat="1" ht="17.25" customHeight="1">
      <c r="A4" s="225" t="s">
        <v>213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46"/>
      <c r="P4" s="44"/>
      <c r="Q4" s="44"/>
      <c r="R4" s="47"/>
    </row>
    <row r="5" spans="1:18" s="6" customFormat="1" ht="36.75" customHeight="1">
      <c r="A5" s="236" t="s">
        <v>211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36"/>
      <c r="N5" s="236"/>
      <c r="P5" s="7"/>
      <c r="Q5" s="7"/>
    </row>
    <row r="6" spans="1:18" s="2" customFormat="1" ht="15.75">
      <c r="A6" s="49" t="s">
        <v>1</v>
      </c>
      <c r="B6" s="211" t="s">
        <v>2</v>
      </c>
      <c r="C6" s="211"/>
      <c r="D6" s="211"/>
      <c r="E6" s="211"/>
      <c r="F6" s="211"/>
      <c r="G6" s="49"/>
      <c r="H6" s="8"/>
      <c r="I6" s="49"/>
      <c r="J6" s="49"/>
      <c r="K6" s="49"/>
      <c r="L6" s="49"/>
      <c r="M6" s="49"/>
      <c r="N6" s="49"/>
      <c r="O6" s="9"/>
      <c r="P6" s="3"/>
      <c r="Q6" s="3"/>
      <c r="R6" s="10"/>
    </row>
    <row r="7" spans="1:18" s="2" customFormat="1" ht="15.75">
      <c r="A7" s="48" t="s">
        <v>3</v>
      </c>
      <c r="B7" s="211">
        <v>1831036505</v>
      </c>
      <c r="C7" s="211"/>
      <c r="D7" s="211"/>
      <c r="E7" s="211"/>
      <c r="F7" s="49"/>
      <c r="G7" s="211"/>
      <c r="H7" s="217"/>
      <c r="I7" s="217"/>
      <c r="J7" s="217"/>
      <c r="K7" s="217"/>
      <c r="L7" s="217"/>
      <c r="M7" s="217"/>
      <c r="N7" s="217"/>
      <c r="O7" s="9"/>
      <c r="P7" s="3"/>
      <c r="Q7" s="3"/>
      <c r="R7" s="10"/>
    </row>
    <row r="8" spans="1:18" s="2" customFormat="1" ht="15.75">
      <c r="A8" s="48" t="s">
        <v>4</v>
      </c>
      <c r="B8" s="211">
        <v>183101001</v>
      </c>
      <c r="C8" s="211"/>
      <c r="D8" s="211"/>
      <c r="E8" s="211"/>
      <c r="F8" s="49"/>
      <c r="G8" s="211"/>
      <c r="H8" s="217"/>
      <c r="I8" s="217"/>
      <c r="J8" s="217"/>
      <c r="K8" s="217"/>
      <c r="L8" s="217"/>
      <c r="M8" s="217"/>
      <c r="N8" s="217"/>
      <c r="O8" s="9"/>
      <c r="P8" s="3"/>
      <c r="Q8" s="3"/>
      <c r="R8" s="10"/>
    </row>
    <row r="9" spans="1:18" s="2" customFormat="1" ht="15.75">
      <c r="A9" s="106" t="s">
        <v>149</v>
      </c>
      <c r="B9" s="226">
        <v>94701000</v>
      </c>
      <c r="C9" s="226"/>
      <c r="D9" s="226"/>
      <c r="E9" s="226"/>
      <c r="F9" s="49"/>
      <c r="G9" s="48"/>
      <c r="H9" s="8"/>
      <c r="I9" s="49"/>
      <c r="J9" s="49"/>
      <c r="K9" s="49"/>
      <c r="L9" s="49"/>
      <c r="M9" s="49"/>
      <c r="N9" s="49"/>
      <c r="O9" s="9"/>
      <c r="P9" s="3"/>
      <c r="Q9" s="3"/>
      <c r="R9" s="10"/>
    </row>
    <row r="10" spans="1:18" s="40" customFormat="1" ht="15.75" customHeight="1">
      <c r="A10" s="227" t="s">
        <v>150</v>
      </c>
      <c r="B10" s="215" t="s">
        <v>5</v>
      </c>
      <c r="C10" s="215" t="s">
        <v>58</v>
      </c>
      <c r="D10" s="231" t="s">
        <v>6</v>
      </c>
      <c r="E10" s="232"/>
      <c r="F10" s="232"/>
      <c r="G10" s="232"/>
      <c r="H10" s="232"/>
      <c r="I10" s="232"/>
      <c r="J10" s="232"/>
      <c r="K10" s="232"/>
      <c r="L10" s="232"/>
      <c r="M10" s="232"/>
      <c r="N10" s="233"/>
      <c r="O10" s="38"/>
      <c r="P10" s="12"/>
      <c r="Q10" s="12"/>
      <c r="R10" s="39"/>
    </row>
    <row r="11" spans="1:18" s="40" customFormat="1" ht="28.5" customHeight="1">
      <c r="A11" s="228"/>
      <c r="B11" s="230"/>
      <c r="C11" s="230"/>
      <c r="D11" s="215" t="s">
        <v>151</v>
      </c>
      <c r="E11" s="215" t="s">
        <v>152</v>
      </c>
      <c r="F11" s="215" t="s">
        <v>7</v>
      </c>
      <c r="G11" s="215" t="s">
        <v>8</v>
      </c>
      <c r="H11" s="215" t="s">
        <v>9</v>
      </c>
      <c r="I11" s="215" t="s">
        <v>62</v>
      </c>
      <c r="J11" s="215" t="s">
        <v>153</v>
      </c>
      <c r="K11" s="215" t="s">
        <v>10</v>
      </c>
      <c r="L11" s="215"/>
      <c r="M11" s="215" t="s">
        <v>156</v>
      </c>
      <c r="N11" s="234" t="s">
        <v>11</v>
      </c>
      <c r="O11" s="38"/>
      <c r="P11" s="12"/>
      <c r="Q11" s="12"/>
      <c r="R11" s="39"/>
    </row>
    <row r="12" spans="1:18" s="41" customFormat="1" ht="60">
      <c r="A12" s="229"/>
      <c r="B12" s="230"/>
      <c r="C12" s="230"/>
      <c r="D12" s="216"/>
      <c r="E12" s="216"/>
      <c r="F12" s="216"/>
      <c r="G12" s="216"/>
      <c r="H12" s="218"/>
      <c r="I12" s="216"/>
      <c r="J12" s="216"/>
      <c r="K12" s="105" t="s">
        <v>154</v>
      </c>
      <c r="L12" s="105" t="s">
        <v>155</v>
      </c>
      <c r="M12" s="218"/>
      <c r="N12" s="235"/>
      <c r="O12" s="14"/>
      <c r="P12" s="13"/>
      <c r="Q12" s="13"/>
    </row>
    <row r="13" spans="1:18" s="41" customFormat="1" ht="12">
      <c r="A13" s="15">
        <v>1</v>
      </c>
      <c r="B13" s="16">
        <v>2</v>
      </c>
      <c r="C13" s="16">
        <v>3</v>
      </c>
      <c r="D13" s="16">
        <v>4</v>
      </c>
      <c r="E13" s="16">
        <v>5</v>
      </c>
      <c r="F13" s="16">
        <v>6</v>
      </c>
      <c r="G13" s="16">
        <v>7</v>
      </c>
      <c r="H13" s="15">
        <v>8</v>
      </c>
      <c r="I13" s="16">
        <v>9</v>
      </c>
      <c r="J13" s="16">
        <v>10</v>
      </c>
      <c r="K13" s="16">
        <v>11</v>
      </c>
      <c r="L13" s="16">
        <v>12</v>
      </c>
      <c r="M13" s="16">
        <v>13</v>
      </c>
      <c r="N13" s="88">
        <v>14</v>
      </c>
      <c r="O13" s="14"/>
      <c r="P13" s="13"/>
      <c r="Q13" s="13"/>
    </row>
    <row r="14" spans="1:18" s="41" customFormat="1" ht="36">
      <c r="A14" s="110" t="s">
        <v>163</v>
      </c>
      <c r="B14" s="98" t="s">
        <v>84</v>
      </c>
      <c r="C14" s="143" t="s">
        <v>179</v>
      </c>
      <c r="D14" s="109">
        <v>1</v>
      </c>
      <c r="E14" s="18" t="s">
        <v>25</v>
      </c>
      <c r="F14" s="19" t="s">
        <v>26</v>
      </c>
      <c r="G14" s="98" t="s">
        <v>23</v>
      </c>
      <c r="H14" s="98">
        <v>1</v>
      </c>
      <c r="I14" s="27">
        <v>629</v>
      </c>
      <c r="J14" s="25" t="s">
        <v>95</v>
      </c>
      <c r="K14" s="21" t="s">
        <v>110</v>
      </c>
      <c r="L14" s="22" t="s">
        <v>181</v>
      </c>
      <c r="M14" s="97" t="s">
        <v>27</v>
      </c>
      <c r="N14" s="88"/>
      <c r="O14" s="14"/>
      <c r="P14" s="107"/>
      <c r="Q14" s="107"/>
    </row>
    <row r="15" spans="1:18" s="41" customFormat="1" ht="36">
      <c r="A15" s="137" t="s">
        <v>163</v>
      </c>
      <c r="B15" s="138" t="s">
        <v>84</v>
      </c>
      <c r="C15" s="143" t="s">
        <v>179</v>
      </c>
      <c r="D15" s="138">
        <v>2</v>
      </c>
      <c r="E15" s="18" t="s">
        <v>30</v>
      </c>
      <c r="F15" s="19" t="s">
        <v>172</v>
      </c>
      <c r="G15" s="138" t="s">
        <v>23</v>
      </c>
      <c r="H15" s="138">
        <v>1</v>
      </c>
      <c r="I15" s="27">
        <v>10567</v>
      </c>
      <c r="J15" s="25" t="s">
        <v>95</v>
      </c>
      <c r="K15" s="21" t="s">
        <v>110</v>
      </c>
      <c r="L15" s="22" t="s">
        <v>181</v>
      </c>
      <c r="M15" s="136" t="s">
        <v>27</v>
      </c>
      <c r="N15" s="19"/>
      <c r="O15" s="14"/>
      <c r="P15" s="107"/>
      <c r="Q15" s="107"/>
    </row>
    <row r="16" spans="1:18" s="41" customFormat="1" ht="48">
      <c r="A16" s="137" t="s">
        <v>163</v>
      </c>
      <c r="B16" s="143" t="s">
        <v>178</v>
      </c>
      <c r="C16" s="138" t="s">
        <v>86</v>
      </c>
      <c r="D16" s="138">
        <v>3</v>
      </c>
      <c r="E16" s="18" t="s">
        <v>41</v>
      </c>
      <c r="F16" s="19" t="s">
        <v>42</v>
      </c>
      <c r="G16" s="138" t="s">
        <v>23</v>
      </c>
      <c r="H16" s="138">
        <v>1</v>
      </c>
      <c r="I16" s="27">
        <v>21710</v>
      </c>
      <c r="J16" s="25" t="s">
        <v>97</v>
      </c>
      <c r="K16" s="21" t="s">
        <v>110</v>
      </c>
      <c r="L16" s="22" t="s">
        <v>181</v>
      </c>
      <c r="M16" s="136" t="s">
        <v>27</v>
      </c>
      <c r="N16" s="19"/>
      <c r="O16" s="14"/>
      <c r="P16" s="107"/>
      <c r="Q16" s="107"/>
    </row>
    <row r="17" spans="1:17" s="41" customFormat="1" ht="72">
      <c r="A17" s="110" t="s">
        <v>163</v>
      </c>
      <c r="B17" s="143" t="s">
        <v>178</v>
      </c>
      <c r="C17" s="98" t="s">
        <v>87</v>
      </c>
      <c r="D17" s="146">
        <v>4</v>
      </c>
      <c r="E17" s="18" t="s">
        <v>88</v>
      </c>
      <c r="F17" s="19" t="s">
        <v>173</v>
      </c>
      <c r="G17" s="98" t="s">
        <v>23</v>
      </c>
      <c r="H17" s="98">
        <v>1</v>
      </c>
      <c r="I17" s="27">
        <v>1704</v>
      </c>
      <c r="J17" s="25" t="s">
        <v>97</v>
      </c>
      <c r="K17" s="21" t="s">
        <v>112</v>
      </c>
      <c r="L17" s="22" t="s">
        <v>181</v>
      </c>
      <c r="M17" s="97" t="s">
        <v>27</v>
      </c>
      <c r="N17" s="19" t="s">
        <v>194</v>
      </c>
      <c r="O17" s="14"/>
      <c r="P17" s="107"/>
      <c r="Q17" s="107"/>
    </row>
    <row r="18" spans="1:17" s="41" customFormat="1" ht="192">
      <c r="A18" s="110" t="s">
        <v>163</v>
      </c>
      <c r="B18" s="143" t="s">
        <v>178</v>
      </c>
      <c r="C18" s="98" t="s">
        <v>86</v>
      </c>
      <c r="D18" s="146">
        <v>5</v>
      </c>
      <c r="E18" s="78" t="s">
        <v>43</v>
      </c>
      <c r="F18" s="19" t="s">
        <v>44</v>
      </c>
      <c r="G18" s="98" t="s">
        <v>23</v>
      </c>
      <c r="H18" s="98">
        <v>1</v>
      </c>
      <c r="I18" s="27">
        <v>350.24</v>
      </c>
      <c r="J18" s="25" t="s">
        <v>97</v>
      </c>
      <c r="K18" s="21" t="s">
        <v>100</v>
      </c>
      <c r="L18" s="22" t="s">
        <v>181</v>
      </c>
      <c r="M18" s="97" t="s">
        <v>27</v>
      </c>
      <c r="N18" s="19" t="s">
        <v>197</v>
      </c>
      <c r="O18" s="14"/>
      <c r="P18" s="107"/>
      <c r="Q18" s="107"/>
    </row>
    <row r="19" spans="1:17" s="41" customFormat="1" ht="36">
      <c r="A19" s="144" t="s">
        <v>163</v>
      </c>
      <c r="B19" s="146" t="s">
        <v>84</v>
      </c>
      <c r="C19" s="146" t="s">
        <v>179</v>
      </c>
      <c r="D19" s="146">
        <v>6</v>
      </c>
      <c r="E19" s="18" t="s">
        <v>28</v>
      </c>
      <c r="F19" s="19" t="s">
        <v>29</v>
      </c>
      <c r="G19" s="146" t="s">
        <v>23</v>
      </c>
      <c r="H19" s="146">
        <v>1</v>
      </c>
      <c r="I19" s="27">
        <v>229.9</v>
      </c>
      <c r="J19" s="25" t="s">
        <v>96</v>
      </c>
      <c r="K19" s="21" t="s">
        <v>110</v>
      </c>
      <c r="L19" s="22" t="s">
        <v>181</v>
      </c>
      <c r="M19" s="145" t="s">
        <v>27</v>
      </c>
      <c r="N19" s="88"/>
      <c r="O19" s="14"/>
      <c r="P19" s="107"/>
      <c r="Q19" s="107"/>
    </row>
    <row r="20" spans="1:17" s="41" customFormat="1" ht="48">
      <c r="A20" s="144" t="s">
        <v>163</v>
      </c>
      <c r="B20" s="145" t="s">
        <v>31</v>
      </c>
      <c r="C20" s="145" t="s">
        <v>85</v>
      </c>
      <c r="D20" s="146">
        <v>7</v>
      </c>
      <c r="E20" s="18" t="s">
        <v>36</v>
      </c>
      <c r="F20" s="19" t="s">
        <v>37</v>
      </c>
      <c r="G20" s="146" t="s">
        <v>23</v>
      </c>
      <c r="H20" s="146">
        <v>1</v>
      </c>
      <c r="I20" s="27">
        <v>360</v>
      </c>
      <c r="J20" s="25" t="s">
        <v>97</v>
      </c>
      <c r="K20" s="21" t="s">
        <v>110</v>
      </c>
      <c r="L20" s="22" t="s">
        <v>181</v>
      </c>
      <c r="M20" s="145" t="s">
        <v>27</v>
      </c>
      <c r="N20" s="88"/>
      <c r="O20" s="14"/>
      <c r="P20" s="107"/>
      <c r="Q20" s="107"/>
    </row>
    <row r="21" spans="1:17" s="41" customFormat="1" ht="48">
      <c r="A21" s="144" t="s">
        <v>163</v>
      </c>
      <c r="B21" s="146" t="s">
        <v>178</v>
      </c>
      <c r="C21" s="146" t="s">
        <v>86</v>
      </c>
      <c r="D21" s="146">
        <v>8</v>
      </c>
      <c r="E21" s="18" t="s">
        <v>38</v>
      </c>
      <c r="F21" s="18" t="s">
        <v>177</v>
      </c>
      <c r="G21" s="146" t="s">
        <v>23</v>
      </c>
      <c r="H21" s="146">
        <v>1</v>
      </c>
      <c r="I21" s="27">
        <v>1980</v>
      </c>
      <c r="J21" s="25" t="s">
        <v>97</v>
      </c>
      <c r="K21" s="21" t="s">
        <v>110</v>
      </c>
      <c r="L21" s="22" t="s">
        <v>181</v>
      </c>
      <c r="M21" s="145" t="s">
        <v>27</v>
      </c>
      <c r="N21" s="88"/>
      <c r="O21" s="14"/>
      <c r="P21" s="107"/>
      <c r="Q21" s="107"/>
    </row>
    <row r="22" spans="1:17" s="41" customFormat="1" ht="48">
      <c r="A22" s="144" t="s">
        <v>163</v>
      </c>
      <c r="B22" s="146" t="s">
        <v>178</v>
      </c>
      <c r="C22" s="146" t="s">
        <v>86</v>
      </c>
      <c r="D22" s="146">
        <v>9</v>
      </c>
      <c r="E22" s="18" t="s">
        <v>39</v>
      </c>
      <c r="F22" s="19" t="s">
        <v>40</v>
      </c>
      <c r="G22" s="146" t="s">
        <v>23</v>
      </c>
      <c r="H22" s="146">
        <v>1</v>
      </c>
      <c r="I22" s="27">
        <v>1911</v>
      </c>
      <c r="J22" s="25" t="s">
        <v>97</v>
      </c>
      <c r="K22" s="21" t="s">
        <v>110</v>
      </c>
      <c r="L22" s="22" t="s">
        <v>181</v>
      </c>
      <c r="M22" s="145" t="s">
        <v>27</v>
      </c>
      <c r="N22" s="88"/>
      <c r="O22" s="14"/>
      <c r="P22" s="107"/>
      <c r="Q22" s="107"/>
    </row>
    <row r="23" spans="1:17" s="41" customFormat="1" ht="36">
      <c r="A23" s="144" t="s">
        <v>163</v>
      </c>
      <c r="B23" s="146" t="s">
        <v>178</v>
      </c>
      <c r="C23" s="146" t="s">
        <v>87</v>
      </c>
      <c r="D23" s="146">
        <v>10</v>
      </c>
      <c r="E23" s="18" t="s">
        <v>45</v>
      </c>
      <c r="F23" s="19" t="s">
        <v>180</v>
      </c>
      <c r="G23" s="146" t="s">
        <v>23</v>
      </c>
      <c r="H23" s="146">
        <v>1</v>
      </c>
      <c r="I23" s="27">
        <v>690</v>
      </c>
      <c r="J23" s="25" t="s">
        <v>97</v>
      </c>
      <c r="K23" s="21" t="s">
        <v>110</v>
      </c>
      <c r="L23" s="22" t="s">
        <v>181</v>
      </c>
      <c r="M23" s="145" t="s">
        <v>27</v>
      </c>
      <c r="N23" s="88"/>
      <c r="O23" s="14"/>
      <c r="P23" s="107"/>
      <c r="Q23" s="107"/>
    </row>
    <row r="24" spans="1:17" s="76" customFormat="1" ht="108">
      <c r="A24" s="101" t="s">
        <v>145</v>
      </c>
      <c r="B24" s="82" t="s">
        <v>74</v>
      </c>
      <c r="C24" s="82" t="s">
        <v>109</v>
      </c>
      <c r="D24" s="146">
        <v>11</v>
      </c>
      <c r="E24" s="18" t="s">
        <v>113</v>
      </c>
      <c r="F24" s="85" t="s">
        <v>139</v>
      </c>
      <c r="G24" s="82" t="s">
        <v>23</v>
      </c>
      <c r="H24" s="82">
        <v>1</v>
      </c>
      <c r="I24" s="86">
        <v>55</v>
      </c>
      <c r="J24" s="25" t="s">
        <v>158</v>
      </c>
      <c r="K24" s="21" t="s">
        <v>110</v>
      </c>
      <c r="L24" s="81" t="s">
        <v>111</v>
      </c>
      <c r="M24" s="87" t="s">
        <v>61</v>
      </c>
      <c r="N24" s="89"/>
      <c r="O24" s="75"/>
      <c r="P24" s="74"/>
      <c r="Q24" s="74"/>
    </row>
    <row r="25" spans="1:17" s="76" customFormat="1" ht="108">
      <c r="A25" s="101" t="s">
        <v>145</v>
      </c>
      <c r="B25" s="82" t="s">
        <v>74</v>
      </c>
      <c r="C25" s="82" t="s">
        <v>109</v>
      </c>
      <c r="D25" s="146">
        <v>12</v>
      </c>
      <c r="E25" s="18" t="s">
        <v>141</v>
      </c>
      <c r="F25" s="85" t="s">
        <v>140</v>
      </c>
      <c r="G25" s="82" t="s">
        <v>23</v>
      </c>
      <c r="H25" s="82">
        <v>1</v>
      </c>
      <c r="I25" s="86">
        <v>94</v>
      </c>
      <c r="J25" s="25" t="s">
        <v>158</v>
      </c>
      <c r="K25" s="21" t="s">
        <v>110</v>
      </c>
      <c r="L25" s="81" t="s">
        <v>111</v>
      </c>
      <c r="M25" s="87" t="s">
        <v>61</v>
      </c>
      <c r="N25" s="89"/>
      <c r="O25" s="75"/>
      <c r="P25" s="74"/>
      <c r="Q25" s="74"/>
    </row>
    <row r="26" spans="1:17" s="76" customFormat="1" ht="108">
      <c r="A26" s="101" t="s">
        <v>145</v>
      </c>
      <c r="B26" s="82" t="s">
        <v>74</v>
      </c>
      <c r="C26" s="82" t="s">
        <v>143</v>
      </c>
      <c r="D26" s="146">
        <v>13</v>
      </c>
      <c r="E26" s="18" t="s">
        <v>114</v>
      </c>
      <c r="F26" s="85" t="s">
        <v>138</v>
      </c>
      <c r="G26" s="82" t="s">
        <v>23</v>
      </c>
      <c r="H26" s="82">
        <v>1</v>
      </c>
      <c r="I26" s="86">
        <v>115</v>
      </c>
      <c r="J26" s="25" t="s">
        <v>158</v>
      </c>
      <c r="K26" s="21" t="s">
        <v>112</v>
      </c>
      <c r="L26" s="81" t="s">
        <v>107</v>
      </c>
      <c r="M26" s="87" t="s">
        <v>61</v>
      </c>
      <c r="N26" s="89"/>
      <c r="O26" s="75"/>
      <c r="P26" s="74"/>
      <c r="Q26" s="74"/>
    </row>
    <row r="27" spans="1:17" s="76" customFormat="1" ht="108">
      <c r="A27" s="101" t="s">
        <v>145</v>
      </c>
      <c r="B27" s="82" t="s">
        <v>74</v>
      </c>
      <c r="C27" s="82" t="s">
        <v>143</v>
      </c>
      <c r="D27" s="146">
        <v>14</v>
      </c>
      <c r="E27" s="18" t="s">
        <v>116</v>
      </c>
      <c r="F27" s="85" t="s">
        <v>123</v>
      </c>
      <c r="G27" s="82" t="s">
        <v>23</v>
      </c>
      <c r="H27" s="82">
        <v>1</v>
      </c>
      <c r="I27" s="86">
        <v>130</v>
      </c>
      <c r="J27" s="25" t="s">
        <v>158</v>
      </c>
      <c r="K27" s="21" t="s">
        <v>111</v>
      </c>
      <c r="L27" s="81" t="s">
        <v>107</v>
      </c>
      <c r="M27" s="87" t="s">
        <v>61</v>
      </c>
      <c r="N27" s="89"/>
      <c r="O27" s="75"/>
      <c r="P27" s="74"/>
      <c r="Q27" s="74"/>
    </row>
    <row r="28" spans="1:17" s="76" customFormat="1" ht="108">
      <c r="A28" s="101" t="s">
        <v>145</v>
      </c>
      <c r="B28" s="82" t="s">
        <v>74</v>
      </c>
      <c r="C28" s="82" t="s">
        <v>143</v>
      </c>
      <c r="D28" s="146">
        <v>15</v>
      </c>
      <c r="E28" s="18" t="s">
        <v>115</v>
      </c>
      <c r="F28" s="85" t="s">
        <v>138</v>
      </c>
      <c r="G28" s="82" t="s">
        <v>23</v>
      </c>
      <c r="H28" s="82">
        <v>1</v>
      </c>
      <c r="I28" s="86">
        <v>80</v>
      </c>
      <c r="J28" s="25" t="s">
        <v>158</v>
      </c>
      <c r="K28" s="21" t="s">
        <v>111</v>
      </c>
      <c r="L28" s="81" t="s">
        <v>107</v>
      </c>
      <c r="M28" s="87" t="s">
        <v>61</v>
      </c>
      <c r="N28" s="89"/>
      <c r="O28" s="75"/>
      <c r="P28" s="74"/>
      <c r="Q28" s="74"/>
    </row>
    <row r="29" spans="1:17" s="76" customFormat="1" ht="108">
      <c r="A29" s="101" t="s">
        <v>145</v>
      </c>
      <c r="B29" s="82" t="s">
        <v>22</v>
      </c>
      <c r="C29" s="82" t="s">
        <v>142</v>
      </c>
      <c r="D29" s="146">
        <v>16</v>
      </c>
      <c r="E29" s="18" t="s">
        <v>117</v>
      </c>
      <c r="F29" s="85" t="s">
        <v>139</v>
      </c>
      <c r="G29" s="82" t="s">
        <v>23</v>
      </c>
      <c r="H29" s="82">
        <v>1</v>
      </c>
      <c r="I29" s="86">
        <v>51</v>
      </c>
      <c r="J29" s="25" t="s">
        <v>158</v>
      </c>
      <c r="K29" s="21" t="s">
        <v>111</v>
      </c>
      <c r="L29" s="81" t="s">
        <v>107</v>
      </c>
      <c r="M29" s="87" t="s">
        <v>61</v>
      </c>
      <c r="N29" s="89"/>
      <c r="O29" s="75"/>
      <c r="P29" s="74"/>
      <c r="Q29" s="74"/>
    </row>
    <row r="30" spans="1:17" s="96" customFormat="1" ht="108">
      <c r="A30" s="101" t="s">
        <v>145</v>
      </c>
      <c r="B30" s="82" t="s">
        <v>49</v>
      </c>
      <c r="C30" s="83" t="s">
        <v>82</v>
      </c>
      <c r="D30" s="146">
        <v>17</v>
      </c>
      <c r="E30" s="18" t="s">
        <v>135</v>
      </c>
      <c r="F30" s="19" t="s">
        <v>168</v>
      </c>
      <c r="G30" s="103" t="s">
        <v>50</v>
      </c>
      <c r="H30" s="103">
        <v>4526</v>
      </c>
      <c r="I30" s="104">
        <v>163.6</v>
      </c>
      <c r="J30" s="25" t="s">
        <v>158</v>
      </c>
      <c r="K30" s="21" t="s">
        <v>93</v>
      </c>
      <c r="L30" s="21" t="s">
        <v>94</v>
      </c>
      <c r="M30" s="87" t="s">
        <v>61</v>
      </c>
      <c r="N30" s="92"/>
      <c r="O30" s="93"/>
      <c r="P30" s="94"/>
      <c r="Q30" s="95"/>
    </row>
    <row r="31" spans="1:17" s="180" customFormat="1" ht="192">
      <c r="A31" s="150" t="s">
        <v>146</v>
      </c>
      <c r="B31" s="17" t="s">
        <v>161</v>
      </c>
      <c r="C31" s="30" t="s">
        <v>101</v>
      </c>
      <c r="D31" s="186">
        <v>18</v>
      </c>
      <c r="E31" s="18" t="s">
        <v>169</v>
      </c>
      <c r="F31" s="31" t="s">
        <v>102</v>
      </c>
      <c r="G31" s="186" t="s">
        <v>52</v>
      </c>
      <c r="H31" s="186">
        <v>25</v>
      </c>
      <c r="I31" s="86">
        <v>5.88</v>
      </c>
      <c r="J31" s="25" t="s">
        <v>97</v>
      </c>
      <c r="K31" s="22" t="s">
        <v>202</v>
      </c>
      <c r="L31" s="150" t="s">
        <v>99</v>
      </c>
      <c r="M31" s="185" t="s">
        <v>27</v>
      </c>
      <c r="N31" s="19" t="s">
        <v>197</v>
      </c>
      <c r="O31" s="177"/>
      <c r="P31" s="178"/>
      <c r="Q31" s="179"/>
    </row>
    <row r="32" spans="1:17" s="40" customFormat="1" ht="108">
      <c r="A32" s="101" t="s">
        <v>145</v>
      </c>
      <c r="B32" s="82" t="s">
        <v>74</v>
      </c>
      <c r="C32" s="82" t="s">
        <v>109</v>
      </c>
      <c r="D32" s="146">
        <v>19</v>
      </c>
      <c r="E32" s="18" t="s">
        <v>118</v>
      </c>
      <c r="F32" s="85" t="s">
        <v>137</v>
      </c>
      <c r="G32" s="82" t="s">
        <v>23</v>
      </c>
      <c r="H32" s="82">
        <v>1</v>
      </c>
      <c r="I32" s="86">
        <v>0</v>
      </c>
      <c r="J32" s="25" t="s">
        <v>158</v>
      </c>
      <c r="K32" s="21" t="s">
        <v>100</v>
      </c>
      <c r="L32" s="81" t="s">
        <v>94</v>
      </c>
      <c r="M32" s="87" t="s">
        <v>61</v>
      </c>
      <c r="N32" s="89" t="s">
        <v>198</v>
      </c>
      <c r="O32" s="24"/>
      <c r="P32" s="80"/>
      <c r="Q32" s="69"/>
    </row>
    <row r="33" spans="1:17" s="40" customFormat="1" ht="108">
      <c r="A33" s="101" t="s">
        <v>145</v>
      </c>
      <c r="B33" s="82" t="s">
        <v>74</v>
      </c>
      <c r="C33" s="82" t="s">
        <v>109</v>
      </c>
      <c r="D33" s="146">
        <v>20</v>
      </c>
      <c r="E33" s="18" t="s">
        <v>119</v>
      </c>
      <c r="F33" s="85" t="s">
        <v>136</v>
      </c>
      <c r="G33" s="82" t="s">
        <v>23</v>
      </c>
      <c r="H33" s="82">
        <v>1</v>
      </c>
      <c r="I33" s="86">
        <v>55</v>
      </c>
      <c r="J33" s="25" t="s">
        <v>158</v>
      </c>
      <c r="K33" s="21" t="s">
        <v>107</v>
      </c>
      <c r="L33" s="81" t="s">
        <v>99</v>
      </c>
      <c r="M33" s="87" t="s">
        <v>61</v>
      </c>
      <c r="N33" s="89"/>
      <c r="O33" s="24"/>
      <c r="P33" s="80"/>
      <c r="Q33" s="69"/>
    </row>
    <row r="34" spans="1:17" s="184" customFormat="1" ht="84">
      <c r="A34" s="150" t="s">
        <v>145</v>
      </c>
      <c r="B34" s="185" t="s">
        <v>75</v>
      </c>
      <c r="C34" s="185" t="s">
        <v>76</v>
      </c>
      <c r="D34" s="186">
        <v>21</v>
      </c>
      <c r="E34" s="18" t="s">
        <v>12</v>
      </c>
      <c r="F34" s="19" t="s">
        <v>13</v>
      </c>
      <c r="G34" s="195" t="s">
        <v>14</v>
      </c>
      <c r="H34" s="195">
        <v>50</v>
      </c>
      <c r="I34" s="104">
        <v>96.29</v>
      </c>
      <c r="J34" s="25" t="s">
        <v>158</v>
      </c>
      <c r="K34" s="21" t="s">
        <v>107</v>
      </c>
      <c r="L34" s="22" t="s">
        <v>157</v>
      </c>
      <c r="M34" s="87" t="s">
        <v>61</v>
      </c>
      <c r="N34" s="19" t="s">
        <v>205</v>
      </c>
      <c r="O34" s="181"/>
      <c r="P34" s="182"/>
      <c r="Q34" s="183"/>
    </row>
    <row r="35" spans="1:17" s="40" customFormat="1" ht="84">
      <c r="A35" s="139" t="s">
        <v>148</v>
      </c>
      <c r="B35" s="60" t="s">
        <v>53</v>
      </c>
      <c r="C35" s="83" t="s">
        <v>108</v>
      </c>
      <c r="D35" s="146">
        <v>22</v>
      </c>
      <c r="E35" s="18" t="s">
        <v>73</v>
      </c>
      <c r="F35" s="19" t="s">
        <v>54</v>
      </c>
      <c r="G35" s="195" t="s">
        <v>50</v>
      </c>
      <c r="H35" s="195">
        <v>279</v>
      </c>
      <c r="I35" s="104">
        <v>317</v>
      </c>
      <c r="J35" s="25" t="s">
        <v>158</v>
      </c>
      <c r="K35" s="21" t="s">
        <v>107</v>
      </c>
      <c r="L35" s="22" t="s">
        <v>99</v>
      </c>
      <c r="M35" s="61" t="s">
        <v>61</v>
      </c>
      <c r="N35" s="89"/>
      <c r="O35" s="24"/>
      <c r="P35" s="56"/>
      <c r="Q35" s="55"/>
    </row>
    <row r="36" spans="1:17" s="40" customFormat="1" ht="144">
      <c r="A36" s="101" t="s">
        <v>147</v>
      </c>
      <c r="B36" s="73" t="s">
        <v>183</v>
      </c>
      <c r="C36" s="141" t="s">
        <v>182</v>
      </c>
      <c r="D36" s="146">
        <v>23</v>
      </c>
      <c r="E36" s="18" t="s">
        <v>175</v>
      </c>
      <c r="F36" s="19" t="s">
        <v>174</v>
      </c>
      <c r="G36" s="83" t="s">
        <v>52</v>
      </c>
      <c r="H36" s="67">
        <v>5980</v>
      </c>
      <c r="I36" s="72">
        <v>0</v>
      </c>
      <c r="J36" s="25" t="s">
        <v>158</v>
      </c>
      <c r="K36" s="189" t="s">
        <v>94</v>
      </c>
      <c r="L36" s="189" t="s">
        <v>98</v>
      </c>
      <c r="M36" s="71" t="s">
        <v>61</v>
      </c>
      <c r="N36" s="89" t="s">
        <v>198</v>
      </c>
      <c r="O36" s="24"/>
      <c r="P36" s="80"/>
      <c r="Q36" s="69"/>
    </row>
    <row r="37" spans="1:17" s="40" customFormat="1" ht="132">
      <c r="A37" s="101" t="s">
        <v>146</v>
      </c>
      <c r="B37" s="17" t="s">
        <v>161</v>
      </c>
      <c r="C37" s="30" t="s">
        <v>101</v>
      </c>
      <c r="D37" s="146">
        <v>24</v>
      </c>
      <c r="E37" s="18" t="s">
        <v>169</v>
      </c>
      <c r="F37" s="31" t="s">
        <v>102</v>
      </c>
      <c r="G37" s="60" t="s">
        <v>52</v>
      </c>
      <c r="H37" s="60">
        <v>30</v>
      </c>
      <c r="I37" s="86">
        <v>36</v>
      </c>
      <c r="J37" s="25" t="s">
        <v>97</v>
      </c>
      <c r="K37" s="22" t="s">
        <v>206</v>
      </c>
      <c r="L37" s="22" t="s">
        <v>104</v>
      </c>
      <c r="M37" s="63" t="s">
        <v>27</v>
      </c>
      <c r="N37" s="19" t="s">
        <v>207</v>
      </c>
      <c r="O37" s="24"/>
      <c r="P37" s="80"/>
      <c r="Q37" s="69"/>
    </row>
    <row r="38" spans="1:17" s="40" customFormat="1" ht="84">
      <c r="A38" s="101" t="s">
        <v>145</v>
      </c>
      <c r="B38" s="82" t="s">
        <v>74</v>
      </c>
      <c r="C38" s="82" t="s">
        <v>109</v>
      </c>
      <c r="D38" s="146">
        <v>25</v>
      </c>
      <c r="E38" s="18" t="s">
        <v>121</v>
      </c>
      <c r="F38" s="85" t="s">
        <v>124</v>
      </c>
      <c r="G38" s="59" t="s">
        <v>23</v>
      </c>
      <c r="H38" s="59">
        <v>1</v>
      </c>
      <c r="I38" s="28">
        <v>120</v>
      </c>
      <c r="J38" s="25" t="s">
        <v>158</v>
      </c>
      <c r="K38" s="29" t="s">
        <v>120</v>
      </c>
      <c r="L38" s="66" t="s">
        <v>104</v>
      </c>
      <c r="M38" s="61" t="s">
        <v>61</v>
      </c>
      <c r="N38" s="89"/>
      <c r="O38" s="24"/>
      <c r="P38" s="80"/>
      <c r="Q38" s="69"/>
    </row>
    <row r="39" spans="1:17" s="40" customFormat="1" ht="84">
      <c r="A39" s="101" t="s">
        <v>145</v>
      </c>
      <c r="B39" s="82" t="s">
        <v>74</v>
      </c>
      <c r="C39" s="82" t="s">
        <v>109</v>
      </c>
      <c r="D39" s="146">
        <v>26</v>
      </c>
      <c r="E39" s="18" t="s">
        <v>122</v>
      </c>
      <c r="F39" s="85" t="s">
        <v>124</v>
      </c>
      <c r="G39" s="59" t="s">
        <v>23</v>
      </c>
      <c r="H39" s="59">
        <v>1</v>
      </c>
      <c r="I39" s="28">
        <v>70</v>
      </c>
      <c r="J39" s="25" t="s">
        <v>158</v>
      </c>
      <c r="K39" s="22" t="s">
        <v>99</v>
      </c>
      <c r="L39" s="66" t="s">
        <v>104</v>
      </c>
      <c r="M39" s="61" t="s">
        <v>61</v>
      </c>
      <c r="N39" s="89"/>
      <c r="O39" s="24"/>
      <c r="P39" s="80"/>
      <c r="Q39" s="69"/>
    </row>
    <row r="40" spans="1:17" s="40" customFormat="1" ht="84">
      <c r="A40" s="101" t="s">
        <v>145</v>
      </c>
      <c r="B40" s="82" t="s">
        <v>22</v>
      </c>
      <c r="C40" s="82" t="s">
        <v>142</v>
      </c>
      <c r="D40" s="146">
        <v>27</v>
      </c>
      <c r="E40" s="18" t="s">
        <v>131</v>
      </c>
      <c r="F40" s="85" t="s">
        <v>132</v>
      </c>
      <c r="G40" s="82" t="s">
        <v>23</v>
      </c>
      <c r="H40" s="82">
        <v>1</v>
      </c>
      <c r="I40" s="28">
        <v>135</v>
      </c>
      <c r="J40" s="25" t="s">
        <v>158</v>
      </c>
      <c r="K40" s="22" t="s">
        <v>99</v>
      </c>
      <c r="L40" s="66" t="s">
        <v>104</v>
      </c>
      <c r="M40" s="87" t="s">
        <v>61</v>
      </c>
      <c r="N40" s="89"/>
      <c r="O40" s="24"/>
      <c r="P40" s="80"/>
      <c r="Q40" s="69"/>
    </row>
    <row r="41" spans="1:17" s="184" customFormat="1" ht="192">
      <c r="A41" s="150" t="s">
        <v>145</v>
      </c>
      <c r="B41" s="17" t="s">
        <v>144</v>
      </c>
      <c r="C41" s="190" t="s">
        <v>134</v>
      </c>
      <c r="D41" s="190">
        <v>28</v>
      </c>
      <c r="E41" s="18" t="s">
        <v>55</v>
      </c>
      <c r="F41" s="19" t="s">
        <v>176</v>
      </c>
      <c r="G41" s="190" t="s">
        <v>23</v>
      </c>
      <c r="H41" s="190">
        <v>1</v>
      </c>
      <c r="I41" s="104">
        <v>108.6665</v>
      </c>
      <c r="J41" s="25" t="s">
        <v>158</v>
      </c>
      <c r="K41" s="21" t="s">
        <v>206</v>
      </c>
      <c r="L41" s="22" t="s">
        <v>105</v>
      </c>
      <c r="M41" s="87" t="s">
        <v>61</v>
      </c>
      <c r="N41" s="19" t="s">
        <v>197</v>
      </c>
      <c r="O41" s="181"/>
      <c r="P41" s="182"/>
      <c r="Q41" s="183"/>
    </row>
    <row r="42" spans="1:17" s="40" customFormat="1" ht="84">
      <c r="A42" s="101" t="s">
        <v>145</v>
      </c>
      <c r="B42" s="17" t="s">
        <v>144</v>
      </c>
      <c r="C42" s="83" t="s">
        <v>134</v>
      </c>
      <c r="D42" s="146">
        <v>29</v>
      </c>
      <c r="E42" s="18" t="s">
        <v>55</v>
      </c>
      <c r="F42" s="19" t="s">
        <v>176</v>
      </c>
      <c r="G42" s="83" t="s">
        <v>23</v>
      </c>
      <c r="H42" s="83">
        <v>1</v>
      </c>
      <c r="I42" s="188">
        <v>0</v>
      </c>
      <c r="J42" s="25" t="s">
        <v>158</v>
      </c>
      <c r="K42" s="21" t="s">
        <v>99</v>
      </c>
      <c r="L42" s="22" t="s">
        <v>133</v>
      </c>
      <c r="M42" s="87" t="s">
        <v>61</v>
      </c>
      <c r="N42" s="89" t="s">
        <v>198</v>
      </c>
      <c r="O42" s="24"/>
      <c r="P42" s="58"/>
      <c r="Q42" s="57"/>
    </row>
    <row r="43" spans="1:17" s="40" customFormat="1" ht="96">
      <c r="A43" s="101" t="s">
        <v>145</v>
      </c>
      <c r="B43" s="82" t="s">
        <v>22</v>
      </c>
      <c r="C43" s="82" t="s">
        <v>142</v>
      </c>
      <c r="D43" s="146">
        <v>30</v>
      </c>
      <c r="E43" s="18" t="s">
        <v>170</v>
      </c>
      <c r="F43" s="18" t="s">
        <v>171</v>
      </c>
      <c r="G43" s="82" t="s">
        <v>23</v>
      </c>
      <c r="H43" s="82">
        <v>1</v>
      </c>
      <c r="I43" s="28">
        <v>0</v>
      </c>
      <c r="J43" s="25" t="s">
        <v>158</v>
      </c>
      <c r="K43" s="29" t="s">
        <v>125</v>
      </c>
      <c r="L43" s="66" t="s">
        <v>104</v>
      </c>
      <c r="M43" s="87" t="s">
        <v>61</v>
      </c>
      <c r="N43" s="89" t="s">
        <v>198</v>
      </c>
      <c r="O43" s="24"/>
      <c r="P43" s="80"/>
      <c r="Q43" s="69"/>
    </row>
    <row r="44" spans="1:17" s="40" customFormat="1" ht="96">
      <c r="A44" s="101" t="s">
        <v>145</v>
      </c>
      <c r="B44" s="82" t="s">
        <v>22</v>
      </c>
      <c r="C44" s="82" t="s">
        <v>142</v>
      </c>
      <c r="D44" s="146">
        <v>31</v>
      </c>
      <c r="E44" s="18" t="s">
        <v>126</v>
      </c>
      <c r="F44" s="18" t="s">
        <v>171</v>
      </c>
      <c r="G44" s="82" t="s">
        <v>23</v>
      </c>
      <c r="H44" s="82">
        <v>1</v>
      </c>
      <c r="I44" s="28">
        <v>93</v>
      </c>
      <c r="J44" s="25" t="s">
        <v>158</v>
      </c>
      <c r="K44" s="29" t="s">
        <v>103</v>
      </c>
      <c r="L44" s="66" t="s">
        <v>106</v>
      </c>
      <c r="M44" s="87" t="s">
        <v>61</v>
      </c>
      <c r="N44" s="91"/>
      <c r="O44" s="24"/>
      <c r="P44" s="80"/>
      <c r="Q44" s="42"/>
    </row>
    <row r="45" spans="1:17" s="40" customFormat="1" ht="84">
      <c r="A45" s="150" t="s">
        <v>146</v>
      </c>
      <c r="B45" s="17" t="s">
        <v>161</v>
      </c>
      <c r="C45" s="30" t="s">
        <v>101</v>
      </c>
      <c r="D45" s="197">
        <v>32</v>
      </c>
      <c r="E45" s="18" t="s">
        <v>169</v>
      </c>
      <c r="F45" s="31" t="s">
        <v>102</v>
      </c>
      <c r="G45" s="197" t="s">
        <v>52</v>
      </c>
      <c r="H45" s="197">
        <v>80</v>
      </c>
      <c r="I45" s="25">
        <v>0</v>
      </c>
      <c r="J45" s="25" t="s">
        <v>97</v>
      </c>
      <c r="K45" s="22" t="s">
        <v>98</v>
      </c>
      <c r="L45" s="22" t="s">
        <v>106</v>
      </c>
      <c r="M45" s="198" t="s">
        <v>27</v>
      </c>
      <c r="N45" s="89" t="s">
        <v>198</v>
      </c>
      <c r="O45" s="24"/>
      <c r="P45" s="200"/>
      <c r="Q45" s="69"/>
    </row>
    <row r="46" spans="1:17" s="40" customFormat="1" ht="108">
      <c r="A46" s="101" t="s">
        <v>145</v>
      </c>
      <c r="B46" s="64" t="s">
        <v>74</v>
      </c>
      <c r="C46" s="82" t="s">
        <v>109</v>
      </c>
      <c r="D46" s="146">
        <v>33</v>
      </c>
      <c r="E46" s="18" t="s">
        <v>127</v>
      </c>
      <c r="F46" s="85" t="s">
        <v>136</v>
      </c>
      <c r="G46" s="64" t="s">
        <v>23</v>
      </c>
      <c r="H46" s="64">
        <v>1</v>
      </c>
      <c r="I46" s="27">
        <v>55</v>
      </c>
      <c r="J46" s="25" t="s">
        <v>158</v>
      </c>
      <c r="K46" s="79" t="s">
        <v>128</v>
      </c>
      <c r="L46" s="66" t="s">
        <v>89</v>
      </c>
      <c r="M46" s="84" t="s">
        <v>61</v>
      </c>
      <c r="N46" s="90"/>
      <c r="O46" s="24"/>
      <c r="P46" s="80"/>
      <c r="Q46" s="69"/>
    </row>
    <row r="47" spans="1:17" s="40" customFormat="1" ht="108">
      <c r="A47" s="101" t="s">
        <v>145</v>
      </c>
      <c r="B47" s="82" t="s">
        <v>74</v>
      </c>
      <c r="C47" s="82" t="s">
        <v>109</v>
      </c>
      <c r="D47" s="146">
        <v>34</v>
      </c>
      <c r="E47" s="18" t="s">
        <v>129</v>
      </c>
      <c r="F47" s="85" t="s">
        <v>136</v>
      </c>
      <c r="G47" s="59" t="s">
        <v>23</v>
      </c>
      <c r="H47" s="59">
        <v>1</v>
      </c>
      <c r="I47" s="28">
        <v>73</v>
      </c>
      <c r="J47" s="25" t="s">
        <v>158</v>
      </c>
      <c r="K47" s="79" t="s">
        <v>128</v>
      </c>
      <c r="L47" s="66" t="s">
        <v>89</v>
      </c>
      <c r="M47" s="61" t="s">
        <v>61</v>
      </c>
      <c r="N47" s="90"/>
      <c r="O47" s="24"/>
      <c r="P47" s="80"/>
      <c r="Q47" s="69"/>
    </row>
    <row r="48" spans="1:17" s="40" customFormat="1" ht="108">
      <c r="A48" s="101" t="s">
        <v>145</v>
      </c>
      <c r="B48" s="64" t="s">
        <v>74</v>
      </c>
      <c r="C48" s="82" t="s">
        <v>143</v>
      </c>
      <c r="D48" s="146">
        <v>35</v>
      </c>
      <c r="E48" s="18" t="s">
        <v>130</v>
      </c>
      <c r="F48" s="85" t="s">
        <v>123</v>
      </c>
      <c r="G48" s="64" t="s">
        <v>23</v>
      </c>
      <c r="H48" s="64">
        <v>1</v>
      </c>
      <c r="I48" s="27">
        <v>140</v>
      </c>
      <c r="J48" s="25" t="s">
        <v>158</v>
      </c>
      <c r="K48" s="79" t="s">
        <v>128</v>
      </c>
      <c r="L48" s="66" t="s">
        <v>89</v>
      </c>
      <c r="M48" s="65" t="s">
        <v>61</v>
      </c>
      <c r="N48" s="91"/>
      <c r="O48" s="24"/>
      <c r="P48" s="80"/>
      <c r="Q48" s="69"/>
    </row>
    <row r="49" spans="1:17" s="40" customFormat="1" ht="84">
      <c r="A49" s="101" t="s">
        <v>146</v>
      </c>
      <c r="B49" s="17" t="s">
        <v>161</v>
      </c>
      <c r="C49" s="30" t="s">
        <v>101</v>
      </c>
      <c r="D49" s="146">
        <v>36</v>
      </c>
      <c r="E49" s="62" t="s">
        <v>51</v>
      </c>
      <c r="F49" s="31" t="s">
        <v>102</v>
      </c>
      <c r="G49" s="59" t="s">
        <v>52</v>
      </c>
      <c r="H49" s="82">
        <v>80</v>
      </c>
      <c r="I49" s="25">
        <v>0</v>
      </c>
      <c r="J49" s="25" t="s">
        <v>97</v>
      </c>
      <c r="K49" s="66" t="s">
        <v>105</v>
      </c>
      <c r="L49" s="66" t="s">
        <v>89</v>
      </c>
      <c r="M49" s="170" t="s">
        <v>27</v>
      </c>
      <c r="N49" s="89" t="s">
        <v>198</v>
      </c>
      <c r="O49" s="24"/>
      <c r="P49" s="56"/>
      <c r="Q49" s="55"/>
    </row>
    <row r="50" spans="1:17" s="184" customFormat="1" ht="36">
      <c r="A50" s="150" t="s">
        <v>145</v>
      </c>
      <c r="B50" s="17"/>
      <c r="C50" s="30"/>
      <c r="D50" s="202">
        <v>37</v>
      </c>
      <c r="E50" s="62"/>
      <c r="F50" s="31"/>
      <c r="G50" s="82"/>
      <c r="H50" s="82"/>
      <c r="I50" s="25">
        <v>3108.9666400000001</v>
      </c>
      <c r="J50" s="25"/>
      <c r="K50" s="66"/>
      <c r="L50" s="66"/>
      <c r="M50" s="201" t="s">
        <v>27</v>
      </c>
      <c r="N50" s="219" t="s">
        <v>195</v>
      </c>
      <c r="O50" s="181"/>
      <c r="P50" s="182"/>
      <c r="Q50" s="183"/>
    </row>
    <row r="51" spans="1:17" s="40" customFormat="1" ht="36">
      <c r="A51" s="150" t="s">
        <v>146</v>
      </c>
      <c r="B51" s="17"/>
      <c r="C51" s="30"/>
      <c r="D51" s="197">
        <v>38</v>
      </c>
      <c r="E51" s="62"/>
      <c r="F51" s="31"/>
      <c r="G51" s="82"/>
      <c r="H51" s="82"/>
      <c r="I51" s="25">
        <v>754.56700000000001</v>
      </c>
      <c r="J51" s="25"/>
      <c r="K51" s="66"/>
      <c r="L51" s="66"/>
      <c r="M51" s="196" t="s">
        <v>27</v>
      </c>
      <c r="N51" s="220"/>
      <c r="O51" s="24"/>
      <c r="P51" s="200"/>
      <c r="Q51" s="69"/>
    </row>
    <row r="52" spans="1:17" s="40" customFormat="1" ht="36">
      <c r="A52" s="150" t="s">
        <v>148</v>
      </c>
      <c r="B52" s="17"/>
      <c r="C52" s="30"/>
      <c r="D52" s="197">
        <v>39</v>
      </c>
      <c r="E52" s="62"/>
      <c r="F52" s="31"/>
      <c r="G52" s="82"/>
      <c r="H52" s="82"/>
      <c r="I52" s="25">
        <v>2389.1622900000002</v>
      </c>
      <c r="J52" s="25"/>
      <c r="K52" s="66"/>
      <c r="L52" s="66"/>
      <c r="M52" s="196" t="s">
        <v>27</v>
      </c>
      <c r="N52" s="220"/>
      <c r="O52" s="24"/>
      <c r="P52" s="200"/>
      <c r="Q52" s="69"/>
    </row>
    <row r="53" spans="1:17" s="40" customFormat="1" ht="36">
      <c r="A53" s="150" t="s">
        <v>147</v>
      </c>
      <c r="B53" s="17"/>
      <c r="C53" s="30"/>
      <c r="D53" s="197">
        <v>40</v>
      </c>
      <c r="E53" s="62"/>
      <c r="F53" s="31"/>
      <c r="G53" s="82"/>
      <c r="H53" s="82"/>
      <c r="I53" s="25">
        <v>821.4</v>
      </c>
      <c r="J53" s="25"/>
      <c r="K53" s="66"/>
      <c r="L53" s="66"/>
      <c r="M53" s="196" t="s">
        <v>27</v>
      </c>
      <c r="N53" s="220"/>
      <c r="O53" s="24"/>
      <c r="P53" s="200"/>
      <c r="Q53" s="69"/>
    </row>
    <row r="54" spans="1:17" s="40" customFormat="1" ht="36">
      <c r="A54" s="142" t="s">
        <v>162</v>
      </c>
      <c r="B54" s="17"/>
      <c r="C54" s="141"/>
      <c r="D54" s="146">
        <v>41</v>
      </c>
      <c r="E54" s="18"/>
      <c r="F54" s="19"/>
      <c r="G54" s="143"/>
      <c r="H54" s="171"/>
      <c r="I54" s="210">
        <v>370.8</v>
      </c>
      <c r="J54" s="25"/>
      <c r="K54" s="66"/>
      <c r="L54" s="66"/>
      <c r="M54" s="170" t="s">
        <v>27</v>
      </c>
      <c r="N54" s="221"/>
      <c r="O54" s="24"/>
      <c r="P54" s="107"/>
      <c r="Q54" s="42"/>
    </row>
    <row r="55" spans="1:17" s="40" customFormat="1" ht="36">
      <c r="A55" s="150" t="s">
        <v>196</v>
      </c>
      <c r="B55" s="17"/>
      <c r="C55" s="170"/>
      <c r="D55" s="171">
        <v>56</v>
      </c>
      <c r="E55" s="18"/>
      <c r="F55" s="19"/>
      <c r="G55" s="171"/>
      <c r="H55" s="171"/>
      <c r="I55" s="104">
        <v>684.5</v>
      </c>
      <c r="J55" s="25"/>
      <c r="K55" s="66"/>
      <c r="L55" s="66"/>
      <c r="M55" s="170" t="s">
        <v>27</v>
      </c>
      <c r="N55" s="222"/>
      <c r="O55" s="24"/>
      <c r="P55" s="169"/>
      <c r="Q55" s="42"/>
    </row>
    <row r="56" spans="1:17" s="77" customFormat="1" ht="132">
      <c r="A56" s="110" t="s">
        <v>145</v>
      </c>
      <c r="B56" s="97" t="s">
        <v>75</v>
      </c>
      <c r="C56" s="97" t="s">
        <v>76</v>
      </c>
      <c r="D56" s="146">
        <v>42</v>
      </c>
      <c r="E56" s="18" t="s">
        <v>12</v>
      </c>
      <c r="F56" s="19" t="s">
        <v>13</v>
      </c>
      <c r="G56" s="98" t="s">
        <v>14</v>
      </c>
      <c r="H56" s="98">
        <v>37</v>
      </c>
      <c r="I56" s="20">
        <v>199.93153000000001</v>
      </c>
      <c r="J56" s="25" t="s">
        <v>158</v>
      </c>
      <c r="K56" s="21" t="s">
        <v>90</v>
      </c>
      <c r="L56" s="22" t="s">
        <v>91</v>
      </c>
      <c r="M56" s="97" t="s">
        <v>61</v>
      </c>
      <c r="N56" s="19" t="s">
        <v>207</v>
      </c>
      <c r="O56" s="24"/>
      <c r="P56" s="99"/>
      <c r="Q56" s="42"/>
    </row>
    <row r="57" spans="1:17" s="45" customFormat="1" ht="132">
      <c r="A57" s="150" t="s">
        <v>145</v>
      </c>
      <c r="B57" s="209" t="s">
        <v>19</v>
      </c>
      <c r="C57" s="209" t="s">
        <v>79</v>
      </c>
      <c r="D57" s="209">
        <v>43</v>
      </c>
      <c r="E57" s="18" t="s">
        <v>17</v>
      </c>
      <c r="F57" s="19" t="s">
        <v>18</v>
      </c>
      <c r="G57" s="209" t="s">
        <v>23</v>
      </c>
      <c r="H57" s="209">
        <v>1</v>
      </c>
      <c r="I57" s="104">
        <v>260.33332999999999</v>
      </c>
      <c r="J57" s="25" t="s">
        <v>158</v>
      </c>
      <c r="K57" s="21" t="s">
        <v>90</v>
      </c>
      <c r="L57" s="22" t="s">
        <v>91</v>
      </c>
      <c r="M57" s="207" t="s">
        <v>61</v>
      </c>
      <c r="N57" s="19" t="s">
        <v>207</v>
      </c>
      <c r="O57" s="24"/>
      <c r="P57" s="43"/>
      <c r="Q57" s="44"/>
    </row>
    <row r="58" spans="1:17" s="45" customFormat="1" ht="84">
      <c r="A58" s="150" t="s">
        <v>148</v>
      </c>
      <c r="B58" s="209" t="s">
        <v>20</v>
      </c>
      <c r="C58" s="209" t="s">
        <v>81</v>
      </c>
      <c r="D58" s="209">
        <v>44</v>
      </c>
      <c r="E58" s="18" t="s">
        <v>21</v>
      </c>
      <c r="F58" s="19" t="s">
        <v>160</v>
      </c>
      <c r="G58" s="209" t="s">
        <v>23</v>
      </c>
      <c r="H58" s="209">
        <v>1</v>
      </c>
      <c r="I58" s="104">
        <v>1514.1</v>
      </c>
      <c r="J58" s="25" t="s">
        <v>158</v>
      </c>
      <c r="K58" s="21" t="s">
        <v>90</v>
      </c>
      <c r="L58" s="22" t="s">
        <v>91</v>
      </c>
      <c r="M58" s="207" t="s">
        <v>61</v>
      </c>
      <c r="N58" s="208"/>
      <c r="O58" s="24"/>
      <c r="P58" s="43"/>
      <c r="Q58" s="44"/>
    </row>
    <row r="59" spans="1:17" s="45" customFormat="1" ht="132">
      <c r="A59" s="150" t="s">
        <v>148</v>
      </c>
      <c r="B59" s="209" t="s">
        <v>20</v>
      </c>
      <c r="C59" s="209" t="s">
        <v>80</v>
      </c>
      <c r="D59" s="209">
        <v>45</v>
      </c>
      <c r="E59" s="18" t="s">
        <v>24</v>
      </c>
      <c r="F59" s="19" t="s">
        <v>159</v>
      </c>
      <c r="G59" s="209" t="s">
        <v>23</v>
      </c>
      <c r="H59" s="209">
        <v>1</v>
      </c>
      <c r="I59" s="104">
        <v>587.79867000000002</v>
      </c>
      <c r="J59" s="25" t="s">
        <v>158</v>
      </c>
      <c r="K59" s="21" t="s">
        <v>90</v>
      </c>
      <c r="L59" s="22" t="s">
        <v>91</v>
      </c>
      <c r="M59" s="207" t="s">
        <v>61</v>
      </c>
      <c r="N59" s="19" t="s">
        <v>207</v>
      </c>
      <c r="O59" s="24"/>
      <c r="P59" s="43"/>
      <c r="Q59" s="44"/>
    </row>
    <row r="60" spans="1:17" s="45" customFormat="1" ht="84">
      <c r="A60" s="110" t="s">
        <v>148</v>
      </c>
      <c r="B60" s="98" t="s">
        <v>15</v>
      </c>
      <c r="C60" s="98" t="s">
        <v>78</v>
      </c>
      <c r="D60" s="146">
        <v>46</v>
      </c>
      <c r="E60" s="18" t="s">
        <v>77</v>
      </c>
      <c r="F60" s="19" t="s">
        <v>16</v>
      </c>
      <c r="G60" s="206" t="s">
        <v>210</v>
      </c>
      <c r="H60" s="209">
        <v>3057</v>
      </c>
      <c r="I60" s="20">
        <v>974.8</v>
      </c>
      <c r="J60" s="25" t="s">
        <v>158</v>
      </c>
      <c r="K60" s="21" t="s">
        <v>90</v>
      </c>
      <c r="L60" s="22" t="s">
        <v>91</v>
      </c>
      <c r="M60" s="97" t="s">
        <v>61</v>
      </c>
      <c r="N60" s="100"/>
      <c r="O60" s="24"/>
      <c r="P60" s="43"/>
      <c r="Q60" s="44"/>
    </row>
    <row r="61" spans="1:17" s="45" customFormat="1" ht="84">
      <c r="A61" s="110" t="s">
        <v>163</v>
      </c>
      <c r="B61" s="98" t="s">
        <v>84</v>
      </c>
      <c r="C61" s="140" t="s">
        <v>179</v>
      </c>
      <c r="D61" s="146">
        <v>47</v>
      </c>
      <c r="E61" s="18" t="s">
        <v>28</v>
      </c>
      <c r="F61" s="19" t="s">
        <v>29</v>
      </c>
      <c r="G61" s="98" t="s">
        <v>23</v>
      </c>
      <c r="H61" s="98">
        <v>1</v>
      </c>
      <c r="I61" s="27">
        <v>0</v>
      </c>
      <c r="J61" s="25" t="s">
        <v>96</v>
      </c>
      <c r="K61" s="21" t="s">
        <v>89</v>
      </c>
      <c r="L61" s="22" t="s">
        <v>92</v>
      </c>
      <c r="M61" s="97" t="s">
        <v>27</v>
      </c>
      <c r="N61" s="89" t="s">
        <v>198</v>
      </c>
      <c r="O61" s="24"/>
      <c r="P61" s="43"/>
      <c r="Q61" s="44"/>
    </row>
    <row r="62" spans="1:17" s="45" customFormat="1" ht="84">
      <c r="A62" s="110" t="s">
        <v>163</v>
      </c>
      <c r="B62" s="97" t="s">
        <v>31</v>
      </c>
      <c r="C62" s="97" t="s">
        <v>85</v>
      </c>
      <c r="D62" s="146">
        <v>48</v>
      </c>
      <c r="E62" s="18" t="s">
        <v>32</v>
      </c>
      <c r="F62" s="19" t="s">
        <v>33</v>
      </c>
      <c r="G62" s="98" t="s">
        <v>23</v>
      </c>
      <c r="H62" s="98">
        <v>1</v>
      </c>
      <c r="I62" s="27">
        <v>0</v>
      </c>
      <c r="J62" s="25" t="s">
        <v>97</v>
      </c>
      <c r="K62" s="21" t="s">
        <v>89</v>
      </c>
      <c r="L62" s="22" t="s">
        <v>92</v>
      </c>
      <c r="M62" s="97" t="s">
        <v>27</v>
      </c>
      <c r="N62" s="89" t="s">
        <v>198</v>
      </c>
      <c r="O62" s="24"/>
      <c r="P62" s="43"/>
      <c r="Q62" s="44"/>
    </row>
    <row r="63" spans="1:17" s="45" customFormat="1" ht="84">
      <c r="A63" s="110" t="s">
        <v>163</v>
      </c>
      <c r="B63" s="97" t="s">
        <v>31</v>
      </c>
      <c r="C63" s="97" t="s">
        <v>85</v>
      </c>
      <c r="D63" s="146">
        <v>49</v>
      </c>
      <c r="E63" s="18" t="s">
        <v>34</v>
      </c>
      <c r="F63" s="19" t="s">
        <v>35</v>
      </c>
      <c r="G63" s="98" t="s">
        <v>23</v>
      </c>
      <c r="H63" s="98">
        <v>1</v>
      </c>
      <c r="I63" s="27">
        <v>0</v>
      </c>
      <c r="J63" s="25" t="s">
        <v>97</v>
      </c>
      <c r="K63" s="21" t="s">
        <v>89</v>
      </c>
      <c r="L63" s="22" t="s">
        <v>92</v>
      </c>
      <c r="M63" s="97" t="s">
        <v>27</v>
      </c>
      <c r="N63" s="89" t="s">
        <v>198</v>
      </c>
      <c r="O63" s="24"/>
      <c r="P63" s="43"/>
      <c r="Q63" s="44"/>
    </row>
    <row r="64" spans="1:17" s="45" customFormat="1" ht="84">
      <c r="A64" s="110" t="s">
        <v>163</v>
      </c>
      <c r="B64" s="97" t="s">
        <v>31</v>
      </c>
      <c r="C64" s="97" t="s">
        <v>85</v>
      </c>
      <c r="D64" s="146">
        <v>50</v>
      </c>
      <c r="E64" s="18" t="s">
        <v>36</v>
      </c>
      <c r="F64" s="19" t="s">
        <v>37</v>
      </c>
      <c r="G64" s="98" t="s">
        <v>23</v>
      </c>
      <c r="H64" s="98">
        <v>1</v>
      </c>
      <c r="I64" s="27">
        <v>0</v>
      </c>
      <c r="J64" s="25" t="s">
        <v>97</v>
      </c>
      <c r="K64" s="21" t="s">
        <v>89</v>
      </c>
      <c r="L64" s="22" t="s">
        <v>92</v>
      </c>
      <c r="M64" s="97" t="s">
        <v>27</v>
      </c>
      <c r="N64" s="89" t="s">
        <v>198</v>
      </c>
      <c r="O64" s="24"/>
      <c r="P64" s="43"/>
      <c r="Q64" s="44"/>
    </row>
    <row r="65" spans="1:18" s="45" customFormat="1" ht="84">
      <c r="A65" s="110" t="s">
        <v>163</v>
      </c>
      <c r="B65" s="140" t="s">
        <v>178</v>
      </c>
      <c r="C65" s="98" t="s">
        <v>86</v>
      </c>
      <c r="D65" s="146">
        <v>51</v>
      </c>
      <c r="E65" s="18" t="s">
        <v>38</v>
      </c>
      <c r="F65" s="18" t="s">
        <v>177</v>
      </c>
      <c r="G65" s="98" t="s">
        <v>23</v>
      </c>
      <c r="H65" s="98">
        <v>1</v>
      </c>
      <c r="I65" s="27">
        <v>0</v>
      </c>
      <c r="J65" s="25" t="s">
        <v>97</v>
      </c>
      <c r="K65" s="21" t="s">
        <v>89</v>
      </c>
      <c r="L65" s="22" t="s">
        <v>92</v>
      </c>
      <c r="M65" s="97" t="s">
        <v>27</v>
      </c>
      <c r="N65" s="89" t="s">
        <v>198</v>
      </c>
      <c r="O65" s="24"/>
      <c r="P65" s="43"/>
      <c r="Q65" s="44"/>
    </row>
    <row r="66" spans="1:18" s="45" customFormat="1" ht="84">
      <c r="A66" s="110" t="s">
        <v>163</v>
      </c>
      <c r="B66" s="140" t="s">
        <v>178</v>
      </c>
      <c r="C66" s="98" t="s">
        <v>86</v>
      </c>
      <c r="D66" s="146">
        <v>52</v>
      </c>
      <c r="E66" s="18" t="s">
        <v>39</v>
      </c>
      <c r="F66" s="19" t="s">
        <v>40</v>
      </c>
      <c r="G66" s="98" t="s">
        <v>23</v>
      </c>
      <c r="H66" s="98">
        <v>1</v>
      </c>
      <c r="I66" s="27">
        <v>0</v>
      </c>
      <c r="J66" s="25" t="s">
        <v>97</v>
      </c>
      <c r="K66" s="21" t="s">
        <v>89</v>
      </c>
      <c r="L66" s="22" t="s">
        <v>92</v>
      </c>
      <c r="M66" s="97" t="s">
        <v>27</v>
      </c>
      <c r="N66" s="89" t="s">
        <v>198</v>
      </c>
      <c r="O66" s="24"/>
      <c r="P66" s="43"/>
      <c r="Q66" s="44"/>
    </row>
    <row r="67" spans="1:18" s="45" customFormat="1" ht="84">
      <c r="A67" s="110" t="s">
        <v>163</v>
      </c>
      <c r="B67" s="140" t="s">
        <v>178</v>
      </c>
      <c r="C67" s="98" t="s">
        <v>87</v>
      </c>
      <c r="D67" s="146">
        <v>53</v>
      </c>
      <c r="E67" s="18" t="s">
        <v>45</v>
      </c>
      <c r="F67" s="19" t="s">
        <v>180</v>
      </c>
      <c r="G67" s="98" t="s">
        <v>23</v>
      </c>
      <c r="H67" s="98">
        <v>1</v>
      </c>
      <c r="I67" s="27">
        <v>0</v>
      </c>
      <c r="J67" s="25" t="s">
        <v>97</v>
      </c>
      <c r="K67" s="21" t="s">
        <v>89</v>
      </c>
      <c r="L67" s="22" t="s">
        <v>92</v>
      </c>
      <c r="M67" s="97" t="s">
        <v>27</v>
      </c>
      <c r="N67" s="89" t="s">
        <v>198</v>
      </c>
      <c r="O67" s="24"/>
      <c r="P67" s="43"/>
      <c r="Q67" s="44"/>
    </row>
    <row r="68" spans="1:18" s="45" customFormat="1" ht="84">
      <c r="A68" s="135" t="s">
        <v>162</v>
      </c>
      <c r="B68" s="98" t="s">
        <v>46</v>
      </c>
      <c r="C68" s="98" t="s">
        <v>83</v>
      </c>
      <c r="D68" s="146">
        <v>54</v>
      </c>
      <c r="E68" s="18" t="s">
        <v>47</v>
      </c>
      <c r="F68" s="19" t="s">
        <v>48</v>
      </c>
      <c r="G68" s="98" t="s">
        <v>23</v>
      </c>
      <c r="H68" s="98">
        <v>1</v>
      </c>
      <c r="I68" s="27">
        <v>0</v>
      </c>
      <c r="J68" s="25" t="s">
        <v>97</v>
      </c>
      <c r="K68" s="21" t="s">
        <v>89</v>
      </c>
      <c r="L68" s="22" t="s">
        <v>92</v>
      </c>
      <c r="M68" s="97" t="s">
        <v>27</v>
      </c>
      <c r="N68" s="89" t="s">
        <v>198</v>
      </c>
      <c r="O68" s="24"/>
      <c r="P68" s="43"/>
      <c r="Q68" s="44"/>
    </row>
    <row r="69" spans="1:18" s="45" customFormat="1" ht="84">
      <c r="A69" s="150" t="s">
        <v>163</v>
      </c>
      <c r="B69" s="174" t="s">
        <v>60</v>
      </c>
      <c r="C69" s="173" t="s">
        <v>59</v>
      </c>
      <c r="D69" s="174">
        <v>55</v>
      </c>
      <c r="E69" s="18" t="s">
        <v>56</v>
      </c>
      <c r="F69" s="19" t="s">
        <v>57</v>
      </c>
      <c r="G69" s="174" t="s">
        <v>23</v>
      </c>
      <c r="H69" s="174">
        <v>1</v>
      </c>
      <c r="I69" s="27">
        <v>0</v>
      </c>
      <c r="J69" s="25" t="s">
        <v>97</v>
      </c>
      <c r="K69" s="21" t="s">
        <v>89</v>
      </c>
      <c r="L69" s="22" t="s">
        <v>92</v>
      </c>
      <c r="M69" s="172" t="s">
        <v>27</v>
      </c>
      <c r="N69" s="89" t="s">
        <v>198</v>
      </c>
      <c r="O69" s="24"/>
      <c r="P69" s="43"/>
      <c r="Q69" s="44"/>
    </row>
    <row r="70" spans="1:18" s="45" customFormat="1" ht="108">
      <c r="A70" s="150" t="s">
        <v>145</v>
      </c>
      <c r="B70" s="82" t="s">
        <v>74</v>
      </c>
      <c r="C70" s="82" t="s">
        <v>109</v>
      </c>
      <c r="D70" s="175">
        <v>57</v>
      </c>
      <c r="E70" s="18" t="s">
        <v>199</v>
      </c>
      <c r="F70" s="85" t="s">
        <v>200</v>
      </c>
      <c r="G70" s="82" t="s">
        <v>23</v>
      </c>
      <c r="H70" s="82">
        <v>1</v>
      </c>
      <c r="I70" s="86">
        <v>76</v>
      </c>
      <c r="J70" s="25" t="s">
        <v>158</v>
      </c>
      <c r="K70" s="21" t="s">
        <v>100</v>
      </c>
      <c r="L70" s="150" t="s">
        <v>94</v>
      </c>
      <c r="M70" s="87" t="s">
        <v>61</v>
      </c>
      <c r="N70" s="176" t="s">
        <v>201</v>
      </c>
      <c r="O70" s="24"/>
      <c r="P70" s="43"/>
      <c r="Q70" s="44"/>
    </row>
    <row r="71" spans="1:18" s="45" customFormat="1" ht="60">
      <c r="A71" s="150" t="s">
        <v>146</v>
      </c>
      <c r="B71" s="17" t="s">
        <v>161</v>
      </c>
      <c r="C71" s="30" t="s">
        <v>101</v>
      </c>
      <c r="D71" s="186">
        <v>58</v>
      </c>
      <c r="E71" s="18" t="s">
        <v>169</v>
      </c>
      <c r="F71" s="31" t="s">
        <v>102</v>
      </c>
      <c r="G71" s="186" t="s">
        <v>52</v>
      </c>
      <c r="H71" s="186">
        <v>4</v>
      </c>
      <c r="I71" s="86">
        <v>5.6</v>
      </c>
      <c r="J71" s="25" t="s">
        <v>97</v>
      </c>
      <c r="K71" s="22" t="s">
        <v>202</v>
      </c>
      <c r="L71" s="150" t="s">
        <v>99</v>
      </c>
      <c r="M71" s="185" t="s">
        <v>27</v>
      </c>
      <c r="N71" s="19" t="s">
        <v>201</v>
      </c>
      <c r="O71" s="24"/>
      <c r="P71" s="43"/>
      <c r="Q71" s="44"/>
    </row>
    <row r="72" spans="1:18" s="45" customFormat="1" ht="72">
      <c r="A72" s="150" t="s">
        <v>145</v>
      </c>
      <c r="B72" s="17" t="s">
        <v>144</v>
      </c>
      <c r="C72" s="186" t="s">
        <v>134</v>
      </c>
      <c r="D72" s="186">
        <v>59</v>
      </c>
      <c r="E72" s="18" t="s">
        <v>203</v>
      </c>
      <c r="F72" s="31" t="s">
        <v>204</v>
      </c>
      <c r="G72" s="82" t="s">
        <v>23</v>
      </c>
      <c r="H72" s="82">
        <v>1</v>
      </c>
      <c r="I72" s="86">
        <v>26.986599999999999</v>
      </c>
      <c r="J72" s="25" t="s">
        <v>97</v>
      </c>
      <c r="K72" s="21" t="s">
        <v>107</v>
      </c>
      <c r="L72" s="150" t="s">
        <v>99</v>
      </c>
      <c r="M72" s="185" t="s">
        <v>27</v>
      </c>
      <c r="N72" s="187" t="s">
        <v>201</v>
      </c>
      <c r="O72" s="24"/>
      <c r="P72" s="43"/>
      <c r="Q72" s="44"/>
    </row>
    <row r="73" spans="1:18" s="45" customFormat="1" ht="60">
      <c r="A73" s="150" t="s">
        <v>146</v>
      </c>
      <c r="B73" s="17" t="s">
        <v>161</v>
      </c>
      <c r="C73" s="30" t="s">
        <v>101</v>
      </c>
      <c r="D73" s="192">
        <v>60</v>
      </c>
      <c r="E73" s="18" t="s">
        <v>169</v>
      </c>
      <c r="F73" s="31" t="s">
        <v>102</v>
      </c>
      <c r="G73" s="192" t="s">
        <v>52</v>
      </c>
      <c r="H73" s="192">
        <v>5</v>
      </c>
      <c r="I73" s="86">
        <v>3.85</v>
      </c>
      <c r="J73" s="25" t="s">
        <v>97</v>
      </c>
      <c r="K73" s="22" t="s">
        <v>206</v>
      </c>
      <c r="L73" s="22" t="s">
        <v>104</v>
      </c>
      <c r="M73" s="191" t="s">
        <v>27</v>
      </c>
      <c r="N73" s="194" t="s">
        <v>201</v>
      </c>
      <c r="O73" s="24"/>
      <c r="P73" s="43"/>
      <c r="Q73" s="44"/>
    </row>
    <row r="74" spans="1:18" s="45" customFormat="1" ht="60">
      <c r="A74" s="150" t="s">
        <v>146</v>
      </c>
      <c r="B74" s="17" t="s">
        <v>161</v>
      </c>
      <c r="C74" s="30" t="s">
        <v>101</v>
      </c>
      <c r="D74" s="192">
        <v>61</v>
      </c>
      <c r="E74" s="18" t="s">
        <v>169</v>
      </c>
      <c r="F74" s="31" t="s">
        <v>102</v>
      </c>
      <c r="G74" s="192" t="s">
        <v>52</v>
      </c>
      <c r="H74" s="192">
        <v>17</v>
      </c>
      <c r="I74" s="86">
        <v>11.249000000000001</v>
      </c>
      <c r="J74" s="25" t="s">
        <v>97</v>
      </c>
      <c r="K74" s="22" t="s">
        <v>206</v>
      </c>
      <c r="L74" s="22" t="s">
        <v>104</v>
      </c>
      <c r="M74" s="191" t="s">
        <v>27</v>
      </c>
      <c r="N74" s="194" t="s">
        <v>201</v>
      </c>
      <c r="O74" s="24"/>
      <c r="P74" s="43"/>
      <c r="Q74" s="44"/>
    </row>
    <row r="75" spans="1:18" s="45" customFormat="1" ht="60">
      <c r="A75" s="150" t="s">
        <v>146</v>
      </c>
      <c r="B75" s="17" t="s">
        <v>161</v>
      </c>
      <c r="C75" s="30" t="s">
        <v>101</v>
      </c>
      <c r="D75" s="192">
        <v>62</v>
      </c>
      <c r="E75" s="18" t="s">
        <v>169</v>
      </c>
      <c r="F75" s="31" t="s">
        <v>102</v>
      </c>
      <c r="G75" s="192" t="s">
        <v>52</v>
      </c>
      <c r="H75" s="192">
        <v>6</v>
      </c>
      <c r="I75" s="86">
        <v>2.359</v>
      </c>
      <c r="J75" s="25" t="s">
        <v>97</v>
      </c>
      <c r="K75" s="22" t="s">
        <v>206</v>
      </c>
      <c r="L75" s="22" t="s">
        <v>104</v>
      </c>
      <c r="M75" s="191" t="s">
        <v>27</v>
      </c>
      <c r="N75" s="194" t="s">
        <v>201</v>
      </c>
      <c r="O75" s="24"/>
      <c r="P75" s="43"/>
      <c r="Q75" s="44"/>
    </row>
    <row r="76" spans="1:18" s="45" customFormat="1" ht="48">
      <c r="A76" s="150" t="s">
        <v>163</v>
      </c>
      <c r="B76" s="197" t="s">
        <v>178</v>
      </c>
      <c r="C76" s="197" t="s">
        <v>86</v>
      </c>
      <c r="D76" s="197">
        <v>63</v>
      </c>
      <c r="E76" s="18" t="s">
        <v>38</v>
      </c>
      <c r="F76" s="18" t="s">
        <v>177</v>
      </c>
      <c r="G76" s="197" t="s">
        <v>23</v>
      </c>
      <c r="H76" s="197">
        <v>1</v>
      </c>
      <c r="I76" s="27">
        <v>778.42467999999997</v>
      </c>
      <c r="J76" s="25" t="s">
        <v>97</v>
      </c>
      <c r="K76" s="21" t="s">
        <v>206</v>
      </c>
      <c r="L76" s="22" t="s">
        <v>181</v>
      </c>
      <c r="M76" s="196" t="s">
        <v>27</v>
      </c>
      <c r="N76" s="199" t="s">
        <v>201</v>
      </c>
      <c r="O76" s="24"/>
      <c r="P76" s="43"/>
      <c r="Q76" s="44"/>
    </row>
    <row r="77" spans="1:18" s="2" customFormat="1" ht="36">
      <c r="A77" s="150" t="s">
        <v>163</v>
      </c>
      <c r="B77" s="197" t="s">
        <v>178</v>
      </c>
      <c r="C77" s="197" t="s">
        <v>87</v>
      </c>
      <c r="D77" s="197">
        <v>64</v>
      </c>
      <c r="E77" s="18" t="s">
        <v>45</v>
      </c>
      <c r="F77" s="19" t="s">
        <v>180</v>
      </c>
      <c r="G77" s="197" t="s">
        <v>23</v>
      </c>
      <c r="H77" s="197">
        <v>1</v>
      </c>
      <c r="I77" s="27">
        <v>274.3</v>
      </c>
      <c r="J77" s="25" t="s">
        <v>97</v>
      </c>
      <c r="K77" s="21" t="s">
        <v>206</v>
      </c>
      <c r="L77" s="22" t="s">
        <v>181</v>
      </c>
      <c r="M77" s="196" t="s">
        <v>27</v>
      </c>
      <c r="N77" s="199" t="s">
        <v>201</v>
      </c>
      <c r="P77" s="3"/>
      <c r="Q77" s="3"/>
    </row>
    <row r="78" spans="1:18" s="45" customFormat="1" ht="72">
      <c r="A78" s="150" t="s">
        <v>145</v>
      </c>
      <c r="B78" s="17" t="s">
        <v>144</v>
      </c>
      <c r="C78" s="204" t="s">
        <v>134</v>
      </c>
      <c r="D78" s="204">
        <v>65</v>
      </c>
      <c r="E78" s="18" t="s">
        <v>203</v>
      </c>
      <c r="F78" s="31" t="s">
        <v>204</v>
      </c>
      <c r="G78" s="82" t="s">
        <v>23</v>
      </c>
      <c r="H78" s="82">
        <v>1</v>
      </c>
      <c r="I78" s="86">
        <v>150</v>
      </c>
      <c r="J78" s="25" t="s">
        <v>97</v>
      </c>
      <c r="K78" s="21" t="s">
        <v>104</v>
      </c>
      <c r="L78" s="150" t="s">
        <v>89</v>
      </c>
      <c r="M78" s="203" t="s">
        <v>27</v>
      </c>
      <c r="N78" s="205" t="s">
        <v>201</v>
      </c>
      <c r="O78" s="24"/>
      <c r="P78" s="43"/>
      <c r="Q78" s="44"/>
    </row>
    <row r="79" spans="1:18" s="2" customFormat="1" ht="12.75" customHeight="1">
      <c r="A79" s="17" t="s">
        <v>63</v>
      </c>
      <c r="B79" s="212" t="s">
        <v>72</v>
      </c>
      <c r="C79" s="237"/>
      <c r="D79" s="237"/>
      <c r="E79" s="237"/>
      <c r="F79" s="237"/>
      <c r="G79" s="237"/>
      <c r="H79" s="238"/>
      <c r="I79" s="20">
        <v>0</v>
      </c>
      <c r="J79" s="27"/>
      <c r="K79" s="22"/>
      <c r="L79" s="22"/>
      <c r="M79" s="68"/>
      <c r="N79" s="89"/>
      <c r="P79" s="3"/>
      <c r="Q79" s="3"/>
    </row>
    <row r="80" spans="1:18" s="45" customFormat="1">
      <c r="A80" s="17" t="s">
        <v>64</v>
      </c>
      <c r="B80" s="212" t="s">
        <v>71</v>
      </c>
      <c r="C80" s="213"/>
      <c r="D80" s="213"/>
      <c r="E80" s="213"/>
      <c r="F80" s="213"/>
      <c r="G80" s="213"/>
      <c r="H80" s="214"/>
      <c r="I80" s="102">
        <f>I50+I51+I52+I53+I54+I55</f>
        <v>8129.3959299999997</v>
      </c>
      <c r="J80" s="27"/>
      <c r="K80" s="22"/>
      <c r="L80" s="22"/>
      <c r="M80" s="68"/>
      <c r="N80" s="89"/>
      <c r="O80" s="23"/>
      <c r="P80" s="24"/>
      <c r="Q80" s="43"/>
      <c r="R80" s="44"/>
    </row>
    <row r="81" spans="1:18" s="45" customFormat="1" ht="12.75" customHeight="1">
      <c r="A81" s="17" t="s">
        <v>65</v>
      </c>
      <c r="B81" s="212" t="s">
        <v>68</v>
      </c>
      <c r="C81" s="213"/>
      <c r="D81" s="213"/>
      <c r="E81" s="213"/>
      <c r="F81" s="213"/>
      <c r="G81" s="213"/>
      <c r="H81" s="214"/>
      <c r="I81" s="20">
        <f>I24+I25+I26+I27+I28+I29+I32+I33+I36+I38+I39+I40+I41+I42+I43+I44+I46+I47+I48+I58+I59+I70</f>
        <v>3552.5651699999999</v>
      </c>
      <c r="J81" s="27"/>
      <c r="K81" s="22"/>
      <c r="L81" s="22"/>
      <c r="M81" s="68"/>
      <c r="N81" s="193"/>
      <c r="O81" s="52"/>
      <c r="P81" s="24"/>
      <c r="Q81" s="43"/>
      <c r="R81" s="44"/>
    </row>
    <row r="82" spans="1:18" s="2" customFormat="1" ht="12.75" customHeight="1">
      <c r="A82" s="17" t="s">
        <v>66</v>
      </c>
      <c r="B82" s="212" t="s">
        <v>69</v>
      </c>
      <c r="C82" s="213"/>
      <c r="D82" s="213"/>
      <c r="E82" s="213"/>
      <c r="F82" s="213"/>
      <c r="G82" s="213"/>
      <c r="H82" s="214"/>
      <c r="I82" s="20">
        <v>0</v>
      </c>
      <c r="J82" s="27"/>
      <c r="K82" s="22"/>
      <c r="L82" s="22"/>
      <c r="M82" s="68"/>
      <c r="N82" s="193"/>
      <c r="O82" s="162"/>
      <c r="Q82" s="3"/>
      <c r="R82" s="3"/>
    </row>
    <row r="83" spans="1:18" s="166" customFormat="1">
      <c r="A83" s="17" t="s">
        <v>67</v>
      </c>
      <c r="B83" s="212" t="s">
        <v>70</v>
      </c>
      <c r="C83" s="213"/>
      <c r="D83" s="213"/>
      <c r="E83" s="213"/>
      <c r="F83" s="213"/>
      <c r="G83" s="213"/>
      <c r="H83" s="214"/>
      <c r="I83" s="20">
        <f>SUM(I14:I77,I78)</f>
        <v>55119.705239999996</v>
      </c>
      <c r="J83" s="27"/>
      <c r="K83" s="22"/>
      <c r="L83" s="22"/>
      <c r="M83" s="68"/>
      <c r="N83" s="193"/>
      <c r="O83" s="148"/>
      <c r="Q83" s="3"/>
      <c r="R83" s="3"/>
    </row>
    <row r="84" spans="1:18" s="2" customFormat="1" ht="12.75" customHeight="1">
      <c r="A84" s="54"/>
      <c r="B84" s="50"/>
      <c r="C84" s="50"/>
      <c r="D84" s="50"/>
      <c r="E84" s="51"/>
      <c r="F84" s="52"/>
      <c r="G84" s="69"/>
      <c r="H84" s="69" t="s">
        <v>184</v>
      </c>
      <c r="I84" s="53">
        <f>SUM(I14:I54,I55,I70,I71,I72,I73:I77,I78)</f>
        <v>51582.741709999995</v>
      </c>
      <c r="J84" s="53"/>
      <c r="K84" s="26"/>
      <c r="L84" s="23"/>
      <c r="M84" s="70"/>
      <c r="N84" s="158"/>
      <c r="P84" s="3"/>
      <c r="Q84" s="3"/>
    </row>
    <row r="85" spans="1:18" s="117" customFormat="1">
      <c r="A85" s="151"/>
      <c r="B85" s="50"/>
      <c r="C85" s="50"/>
      <c r="D85" s="50"/>
      <c r="E85" s="51"/>
      <c r="F85" s="52"/>
      <c r="G85" s="69"/>
      <c r="H85" s="69"/>
      <c r="I85" s="53"/>
      <c r="J85" s="53"/>
      <c r="K85" s="26"/>
      <c r="L85" s="23"/>
      <c r="M85" s="107"/>
      <c r="N85" s="158"/>
      <c r="O85" s="123"/>
      <c r="P85" s="124"/>
      <c r="Q85" s="125"/>
    </row>
    <row r="86" spans="1:18" s="117" customFormat="1" ht="12.75" customHeight="1">
      <c r="A86" s="151"/>
      <c r="B86" s="50"/>
      <c r="C86" s="50"/>
      <c r="D86" s="50"/>
      <c r="E86" s="51"/>
      <c r="F86" s="52"/>
      <c r="G86" s="69"/>
      <c r="H86" s="69"/>
      <c r="I86" s="53"/>
      <c r="J86" s="53"/>
      <c r="K86" s="26"/>
      <c r="L86" s="23"/>
      <c r="M86" s="107"/>
      <c r="N86" s="158"/>
      <c r="O86" s="123"/>
      <c r="P86" s="124"/>
      <c r="Q86" s="125"/>
    </row>
    <row r="87" spans="1:18" s="117" customFormat="1" ht="12.75" customHeight="1">
      <c r="A87" s="54"/>
      <c r="B87" s="50"/>
      <c r="C87" s="50"/>
      <c r="D87" s="50"/>
      <c r="E87" s="51"/>
      <c r="F87" s="52"/>
      <c r="G87" s="69"/>
      <c r="H87" s="69"/>
      <c r="I87" s="53"/>
      <c r="J87" s="53"/>
      <c r="K87" s="26"/>
      <c r="L87" s="23"/>
      <c r="M87" s="107"/>
      <c r="N87" s="11"/>
      <c r="O87" s="123"/>
      <c r="P87" s="124"/>
      <c r="Q87" s="125"/>
    </row>
    <row r="88" spans="1:18" s="117" customFormat="1" ht="12.75" customHeight="1">
      <c r="A88" s="159"/>
      <c r="B88" s="240" t="s">
        <v>208</v>
      </c>
      <c r="C88" s="240"/>
      <c r="D88" s="240"/>
      <c r="E88" s="240"/>
      <c r="F88" s="240"/>
      <c r="G88" s="160"/>
      <c r="H88" s="241"/>
      <c r="I88" s="241"/>
      <c r="J88" s="52"/>
      <c r="K88" s="245" t="s">
        <v>212</v>
      </c>
      <c r="L88" s="245"/>
      <c r="M88" s="245"/>
      <c r="N88" s="11"/>
      <c r="O88" s="123"/>
      <c r="P88" s="124"/>
      <c r="Q88" s="125"/>
    </row>
    <row r="89" spans="1:18" s="117" customFormat="1" ht="12.75" customHeight="1">
      <c r="A89" s="159"/>
      <c r="B89" s="107"/>
      <c r="C89" s="242" t="s">
        <v>187</v>
      </c>
      <c r="D89" s="242"/>
      <c r="E89" s="242"/>
      <c r="F89" s="242"/>
      <c r="G89" s="161"/>
      <c r="H89" s="242" t="s">
        <v>188</v>
      </c>
      <c r="I89" s="242"/>
      <c r="J89" s="52"/>
      <c r="K89" s="243" t="s">
        <v>189</v>
      </c>
      <c r="L89" s="243"/>
      <c r="M89" s="243"/>
      <c r="N89" s="121"/>
      <c r="O89" s="123"/>
      <c r="P89" s="124"/>
      <c r="Q89" s="125"/>
    </row>
    <row r="90" spans="1:18">
      <c r="A90" s="163"/>
      <c r="B90" s="107"/>
      <c r="C90" s="107"/>
      <c r="D90" s="107"/>
      <c r="E90" s="107"/>
      <c r="F90" s="161"/>
      <c r="G90" s="164"/>
      <c r="H90" s="161" t="s">
        <v>190</v>
      </c>
      <c r="I90" s="52"/>
      <c r="J90" s="165"/>
      <c r="K90" s="52"/>
      <c r="L90" s="52"/>
      <c r="M90" s="52"/>
      <c r="N90" s="121"/>
    </row>
    <row r="91" spans="1:18" s="156" customFormat="1" ht="18">
      <c r="A91" s="151"/>
      <c r="B91" s="50"/>
      <c r="C91" s="50"/>
      <c r="D91" s="50"/>
      <c r="E91" s="51"/>
      <c r="F91" s="52"/>
      <c r="G91" s="69"/>
      <c r="H91" s="69"/>
      <c r="I91" s="53"/>
      <c r="J91" s="53"/>
      <c r="K91" s="26"/>
      <c r="L91" s="23"/>
      <c r="M91" s="107"/>
      <c r="N91" s="128"/>
      <c r="P91" s="157"/>
      <c r="Q91" s="157"/>
    </row>
    <row r="92" spans="1:18" ht="18.75">
      <c r="A92" s="116"/>
      <c r="B92" s="117"/>
      <c r="C92" s="117"/>
      <c r="D92" s="117"/>
      <c r="E92" s="244" t="s">
        <v>164</v>
      </c>
      <c r="F92" s="244"/>
      <c r="G92" s="244"/>
      <c r="H92" s="118"/>
      <c r="I92" s="118"/>
      <c r="J92" s="119"/>
      <c r="K92" s="244" t="s">
        <v>165</v>
      </c>
      <c r="L92" s="244"/>
      <c r="M92" s="120"/>
      <c r="N92" s="52"/>
    </row>
    <row r="93" spans="1:18" ht="14.25" customHeight="1">
      <c r="A93" s="116"/>
      <c r="B93" s="117"/>
      <c r="C93" s="117"/>
      <c r="D93" s="117"/>
      <c r="E93" s="126"/>
      <c r="F93" s="126"/>
      <c r="G93" s="126"/>
      <c r="H93" s="127"/>
      <c r="I93" s="127"/>
      <c r="J93" s="119"/>
      <c r="K93" s="122"/>
      <c r="L93" s="122"/>
      <c r="M93" s="120"/>
      <c r="N93" s="52"/>
    </row>
    <row r="94" spans="1:18" ht="14.25">
      <c r="A94" s="129"/>
      <c r="B94" s="117"/>
      <c r="C94" s="117"/>
      <c r="D94" s="117"/>
      <c r="E94" s="120"/>
      <c r="F94" s="120"/>
      <c r="G94" s="120"/>
      <c r="H94" s="130"/>
      <c r="I94" s="131"/>
      <c r="J94" s="131"/>
      <c r="K94" s="128"/>
      <c r="L94" s="128"/>
      <c r="M94" s="128"/>
      <c r="N94" s="11"/>
    </row>
    <row r="95" spans="1:18" ht="18.75">
      <c r="A95" s="129"/>
      <c r="B95" s="117"/>
      <c r="C95" s="117"/>
      <c r="D95" s="117"/>
      <c r="E95" s="244" t="s">
        <v>166</v>
      </c>
      <c r="F95" s="244"/>
      <c r="G95" s="244"/>
      <c r="H95" s="118"/>
      <c r="I95" s="118"/>
      <c r="J95" s="131"/>
      <c r="K95" s="244" t="s">
        <v>167</v>
      </c>
      <c r="L95" s="244"/>
      <c r="M95" s="128"/>
      <c r="N95" s="155"/>
    </row>
    <row r="96" spans="1:18" ht="18.75">
      <c r="A96" s="129"/>
      <c r="B96" s="117"/>
      <c r="C96" s="117"/>
      <c r="D96" s="117"/>
      <c r="E96" s="149"/>
      <c r="F96" s="149"/>
      <c r="G96" s="149"/>
      <c r="H96" s="118"/>
      <c r="I96" s="118"/>
      <c r="J96" s="131"/>
      <c r="K96" s="149"/>
      <c r="L96" s="149"/>
      <c r="M96" s="128"/>
      <c r="N96" s="11"/>
    </row>
    <row r="97" spans="1:14">
      <c r="N97" s="11"/>
    </row>
    <row r="98" spans="1:14" ht="18.75">
      <c r="A98" s="152"/>
      <c r="B98" s="152"/>
      <c r="C98" s="152"/>
      <c r="D98" s="152"/>
      <c r="E98" s="152" t="s">
        <v>185</v>
      </c>
      <c r="F98" s="152"/>
      <c r="G98" s="152"/>
      <c r="H98" s="153"/>
      <c r="I98" s="154"/>
      <c r="J98" s="154"/>
      <c r="K98" s="152" t="s">
        <v>186</v>
      </c>
      <c r="L98" s="152"/>
      <c r="M98" s="152"/>
      <c r="N98" s="11"/>
    </row>
    <row r="99" spans="1:14">
      <c r="N99" s="11"/>
    </row>
    <row r="100" spans="1:14">
      <c r="N100" s="11"/>
    </row>
    <row r="101" spans="1:14">
      <c r="N101" s="11"/>
    </row>
    <row r="102" spans="1:14" ht="15">
      <c r="I102" s="167" t="s">
        <v>193</v>
      </c>
      <c r="J102" s="239" t="s">
        <v>192</v>
      </c>
      <c r="K102" s="239"/>
      <c r="L102" s="167" t="s">
        <v>191</v>
      </c>
      <c r="N102" s="11"/>
    </row>
    <row r="103" spans="1:14">
      <c r="N103" s="11"/>
    </row>
    <row r="104" spans="1:14">
      <c r="N104" s="11"/>
    </row>
    <row r="105" spans="1:14">
      <c r="N105" s="11"/>
    </row>
    <row r="106" spans="1:14">
      <c r="N106" s="11"/>
    </row>
    <row r="107" spans="1:14">
      <c r="I107" s="168"/>
      <c r="N107" s="11"/>
    </row>
    <row r="108" spans="1:14">
      <c r="N108" s="11"/>
    </row>
    <row r="109" spans="1:14">
      <c r="N109" s="11"/>
    </row>
    <row r="110" spans="1:14">
      <c r="N110" s="11"/>
    </row>
    <row r="111" spans="1:14">
      <c r="N111" s="11"/>
    </row>
    <row r="112" spans="1:14">
      <c r="N112" s="11"/>
    </row>
    <row r="113" spans="14:14">
      <c r="N113" s="11"/>
    </row>
    <row r="114" spans="14:14">
      <c r="N114" s="11"/>
    </row>
    <row r="115" spans="14:14">
      <c r="N115" s="11"/>
    </row>
    <row r="116" spans="14:14">
      <c r="N116" s="11"/>
    </row>
    <row r="117" spans="14:14">
      <c r="N117" s="11"/>
    </row>
    <row r="118" spans="14:14">
      <c r="N118" s="11"/>
    </row>
    <row r="119" spans="14:14">
      <c r="N119" s="11"/>
    </row>
    <row r="120" spans="14:14">
      <c r="N120" s="11"/>
    </row>
    <row r="121" spans="14:14">
      <c r="N121" s="11"/>
    </row>
    <row r="122" spans="14:14">
      <c r="N122" s="11"/>
    </row>
    <row r="123" spans="14:14">
      <c r="N123" s="11"/>
    </row>
    <row r="124" spans="14:14">
      <c r="N124" s="11"/>
    </row>
    <row r="125" spans="14:14">
      <c r="N125" s="11"/>
    </row>
    <row r="126" spans="14:14">
      <c r="N126" s="11"/>
    </row>
    <row r="127" spans="14:14">
      <c r="N127" s="11"/>
    </row>
    <row r="128" spans="14:14">
      <c r="N128" s="11"/>
    </row>
    <row r="129" spans="1:18">
      <c r="N129" s="11"/>
    </row>
    <row r="130" spans="1:18">
      <c r="N130" s="11"/>
    </row>
    <row r="131" spans="1:18">
      <c r="N131" s="11"/>
    </row>
    <row r="132" spans="1:18">
      <c r="N132" s="11"/>
    </row>
    <row r="133" spans="1:18">
      <c r="N133" s="11"/>
    </row>
    <row r="134" spans="1:18">
      <c r="N134" s="11"/>
    </row>
    <row r="135" spans="1:18">
      <c r="N135" s="11"/>
    </row>
    <row r="136" spans="1:18">
      <c r="N136" s="11"/>
    </row>
    <row r="137" spans="1:18">
      <c r="N137" s="11"/>
    </row>
    <row r="138" spans="1:18" s="1" customFormat="1" ht="12.75" customHeight="1">
      <c r="A138" s="32"/>
      <c r="B138" s="32"/>
      <c r="C138" s="32"/>
      <c r="D138" s="32"/>
      <c r="E138" s="32"/>
      <c r="F138" s="32"/>
      <c r="G138" s="32"/>
      <c r="H138" s="33"/>
      <c r="I138" s="34"/>
      <c r="J138" s="34"/>
      <c r="K138" s="32"/>
      <c r="L138" s="32"/>
      <c r="M138" s="32"/>
      <c r="N138" s="11"/>
      <c r="O138" s="35"/>
      <c r="R138"/>
    </row>
    <row r="139" spans="1:18" s="1" customFormat="1">
      <c r="A139" s="32"/>
      <c r="B139" s="32"/>
      <c r="C139" s="32"/>
      <c r="D139" s="32"/>
      <c r="E139" s="32"/>
      <c r="F139" s="32"/>
      <c r="G139" s="32"/>
      <c r="H139" s="33"/>
      <c r="I139" s="34"/>
      <c r="J139" s="34"/>
      <c r="K139" s="32"/>
      <c r="L139" s="32"/>
      <c r="M139" s="32"/>
      <c r="N139" s="11"/>
      <c r="O139" s="35"/>
      <c r="R139"/>
    </row>
    <row r="140" spans="1:18" s="1" customFormat="1">
      <c r="A140" s="32"/>
      <c r="B140" s="32"/>
      <c r="C140" s="32"/>
      <c r="D140" s="32"/>
      <c r="E140" s="32"/>
      <c r="F140" s="32"/>
      <c r="G140" s="32"/>
      <c r="H140" s="33"/>
      <c r="I140" s="34"/>
      <c r="J140" s="34"/>
      <c r="K140" s="32"/>
      <c r="L140" s="32"/>
      <c r="M140" s="32"/>
      <c r="N140" s="11"/>
      <c r="O140" s="35"/>
      <c r="R140"/>
    </row>
    <row r="141" spans="1:18" s="1" customFormat="1">
      <c r="A141" s="32"/>
      <c r="B141" s="32"/>
      <c r="C141" s="32"/>
      <c r="D141" s="32"/>
      <c r="E141" s="32"/>
      <c r="F141" s="32"/>
      <c r="G141" s="32"/>
      <c r="H141" s="111"/>
      <c r="I141" s="112"/>
      <c r="J141" s="34"/>
      <c r="K141" s="32"/>
      <c r="L141" s="32"/>
      <c r="M141" s="32"/>
      <c r="N141" s="11"/>
      <c r="O141" s="35"/>
      <c r="R141"/>
    </row>
    <row r="142" spans="1:18" s="1" customFormat="1">
      <c r="A142" s="32"/>
      <c r="B142" s="32"/>
      <c r="C142" s="32"/>
      <c r="D142" s="32"/>
      <c r="E142" s="32"/>
      <c r="F142" s="32"/>
      <c r="G142" s="32"/>
      <c r="H142" s="111"/>
      <c r="I142" s="32"/>
      <c r="J142" s="34"/>
      <c r="K142" s="32"/>
      <c r="L142" s="32"/>
      <c r="M142" s="32"/>
      <c r="N142" s="11"/>
      <c r="O142" s="35"/>
      <c r="R142"/>
    </row>
    <row r="143" spans="1:18" s="1" customFormat="1">
      <c r="A143" s="32"/>
      <c r="B143" s="32"/>
      <c r="C143" s="32"/>
      <c r="D143" s="32"/>
      <c r="E143" s="32"/>
      <c r="F143" s="32"/>
      <c r="G143" s="32"/>
      <c r="H143" s="111"/>
      <c r="I143" s="112"/>
      <c r="J143" s="34"/>
      <c r="K143" s="32"/>
      <c r="L143" s="32"/>
      <c r="M143" s="32"/>
      <c r="N143" s="11"/>
      <c r="O143" s="35"/>
      <c r="R143"/>
    </row>
    <row r="144" spans="1:18" s="1" customFormat="1">
      <c r="A144" s="32"/>
      <c r="B144" s="32"/>
      <c r="C144" s="32"/>
      <c r="D144" s="32"/>
      <c r="E144" s="32"/>
      <c r="F144" s="32"/>
      <c r="G144" s="32"/>
      <c r="H144" s="111"/>
      <c r="I144" s="32"/>
      <c r="J144" s="34"/>
      <c r="K144" s="32"/>
      <c r="L144" s="32"/>
      <c r="M144" s="32"/>
      <c r="N144" s="11"/>
      <c r="O144" s="35"/>
      <c r="R144"/>
    </row>
    <row r="145" spans="1:18" s="1" customFormat="1">
      <c r="A145" s="32"/>
      <c r="B145" s="32"/>
      <c r="C145" s="32"/>
      <c r="D145" s="32"/>
      <c r="E145" s="32"/>
      <c r="F145" s="32"/>
      <c r="G145" s="32"/>
      <c r="H145" s="111"/>
      <c r="I145" s="32"/>
      <c r="J145" s="34"/>
      <c r="K145" s="32"/>
      <c r="L145" s="32"/>
      <c r="M145" s="32"/>
      <c r="N145" s="147"/>
      <c r="O145" s="35"/>
      <c r="R145"/>
    </row>
    <row r="146" spans="1:18" s="1" customFormat="1">
      <c r="A146" s="32"/>
      <c r="B146" s="32"/>
      <c r="C146" s="32"/>
      <c r="D146" s="32"/>
      <c r="E146" s="32"/>
      <c r="F146" s="32"/>
      <c r="G146" s="32"/>
      <c r="H146" s="111"/>
      <c r="I146" s="112"/>
      <c r="J146" s="34"/>
      <c r="K146" s="32"/>
      <c r="L146" s="32"/>
      <c r="M146" s="32"/>
      <c r="N146" s="147"/>
      <c r="O146" s="35"/>
      <c r="R146"/>
    </row>
    <row r="147" spans="1:18" s="1" customFormat="1">
      <c r="A147" s="32"/>
      <c r="B147" s="32"/>
      <c r="C147" s="32"/>
      <c r="D147" s="32"/>
      <c r="E147" s="32"/>
      <c r="F147" s="32"/>
      <c r="G147" s="32"/>
      <c r="H147" s="111"/>
      <c r="I147" s="32"/>
      <c r="J147" s="34"/>
      <c r="K147" s="32"/>
      <c r="L147" s="32"/>
      <c r="M147" s="32"/>
      <c r="N147" s="147"/>
      <c r="O147" s="35"/>
      <c r="R147"/>
    </row>
    <row r="148" spans="1:18" s="1" customFormat="1">
      <c r="A148" s="32"/>
      <c r="B148" s="32"/>
      <c r="C148" s="32"/>
      <c r="D148" s="32"/>
      <c r="E148" s="32"/>
      <c r="F148" s="32"/>
      <c r="G148" s="32"/>
      <c r="H148" s="108"/>
      <c r="I148" s="113"/>
      <c r="J148" s="34"/>
      <c r="K148" s="32"/>
      <c r="L148" s="36"/>
      <c r="M148" s="36"/>
      <c r="N148" s="147"/>
      <c r="O148" s="35"/>
      <c r="R148"/>
    </row>
    <row r="149" spans="1:18" s="1" customFormat="1">
      <c r="A149" s="32"/>
      <c r="B149" s="32"/>
      <c r="C149" s="32"/>
      <c r="D149" s="32"/>
      <c r="E149" s="32"/>
      <c r="F149" s="32"/>
      <c r="G149" s="32"/>
      <c r="H149" s="108"/>
      <c r="I149" s="113"/>
      <c r="J149" s="34"/>
      <c r="K149" s="32"/>
      <c r="L149" s="36"/>
      <c r="M149" s="36"/>
      <c r="N149" s="147"/>
      <c r="O149" s="35"/>
      <c r="R149"/>
    </row>
    <row r="150" spans="1:18" s="1" customFormat="1">
      <c r="A150" s="32"/>
      <c r="B150" s="32"/>
      <c r="C150" s="32"/>
      <c r="D150" s="32"/>
      <c r="E150" s="32"/>
      <c r="F150" s="32"/>
      <c r="G150" s="32"/>
      <c r="H150" s="108"/>
      <c r="I150" s="113"/>
      <c r="J150" s="168"/>
      <c r="K150" s="112"/>
      <c r="L150" s="36"/>
      <c r="M150" s="36"/>
      <c r="N150" s="147"/>
      <c r="O150" s="35"/>
      <c r="R150"/>
    </row>
    <row r="151" spans="1:18" s="1" customFormat="1">
      <c r="A151" s="32"/>
      <c r="B151" s="36"/>
      <c r="C151" s="36"/>
      <c r="D151" s="36"/>
      <c r="E151" s="36"/>
      <c r="F151" s="36"/>
      <c r="G151" s="36"/>
      <c r="H151" s="114"/>
      <c r="I151" s="113"/>
      <c r="J151" s="34"/>
      <c r="K151" s="32"/>
      <c r="L151" s="36"/>
      <c r="M151" s="36"/>
      <c r="N151" s="147"/>
      <c r="O151"/>
      <c r="R151"/>
    </row>
    <row r="152" spans="1:18" s="1" customFormat="1">
      <c r="A152" s="32"/>
      <c r="B152" s="36"/>
      <c r="C152" s="36"/>
      <c r="D152" s="36"/>
      <c r="E152" s="36"/>
      <c r="F152" s="36"/>
      <c r="G152" s="36"/>
      <c r="H152" s="114"/>
      <c r="I152" s="115"/>
      <c r="J152" s="37"/>
      <c r="K152" s="36"/>
      <c r="L152" s="36"/>
      <c r="M152" s="36"/>
      <c r="N152" s="147"/>
      <c r="O152"/>
      <c r="R152"/>
    </row>
    <row r="153" spans="1:18" s="1" customFormat="1">
      <c r="A153" s="36"/>
      <c r="B153" s="36"/>
      <c r="C153" s="36"/>
      <c r="D153" s="36"/>
      <c r="E153" s="36"/>
      <c r="F153" s="36"/>
      <c r="G153" s="36"/>
      <c r="H153" s="114"/>
      <c r="I153" s="115"/>
      <c r="J153" s="37"/>
      <c r="K153" s="36"/>
      <c r="L153" s="36"/>
      <c r="M153" s="36"/>
      <c r="N153" s="147"/>
      <c r="O153"/>
      <c r="R153"/>
    </row>
    <row r="154" spans="1:18">
      <c r="A154" s="36"/>
      <c r="B154" s="36"/>
      <c r="C154" s="36"/>
      <c r="D154" s="36"/>
      <c r="E154" s="36"/>
      <c r="F154" s="36"/>
      <c r="G154" s="36"/>
      <c r="H154" s="114"/>
      <c r="I154" s="115"/>
      <c r="J154" s="37"/>
      <c r="K154" s="36"/>
      <c r="L154" s="36"/>
      <c r="M154" s="36"/>
      <c r="N154" s="147"/>
    </row>
    <row r="155" spans="1:18">
      <c r="A155" s="36"/>
      <c r="B155" s="36"/>
      <c r="C155" s="36"/>
      <c r="D155" s="36"/>
      <c r="E155" s="36"/>
      <c r="F155" s="36"/>
      <c r="G155" s="36"/>
      <c r="H155" s="114"/>
      <c r="I155" s="115"/>
      <c r="J155" s="37"/>
      <c r="K155" s="36"/>
      <c r="L155" s="36"/>
      <c r="M155" s="36"/>
      <c r="N155" s="147"/>
    </row>
    <row r="156" spans="1:18">
      <c r="A156" s="36"/>
      <c r="B156" s="36"/>
      <c r="C156" s="36"/>
      <c r="D156" s="36"/>
      <c r="E156" s="36"/>
      <c r="F156" s="36"/>
      <c r="G156" s="36"/>
      <c r="H156" s="36"/>
      <c r="I156" s="36"/>
      <c r="J156" s="37"/>
      <c r="K156" s="36"/>
      <c r="L156" s="36"/>
      <c r="M156" s="36"/>
      <c r="N156" s="147"/>
    </row>
    <row r="157" spans="1:18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6"/>
      <c r="L157" s="36"/>
      <c r="M157" s="36"/>
      <c r="N157" s="147"/>
    </row>
    <row r="158" spans="1:18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6"/>
      <c r="L158" s="36"/>
      <c r="M158" s="36"/>
      <c r="N158" s="147"/>
    </row>
    <row r="159" spans="1:18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6"/>
      <c r="L159" s="36"/>
      <c r="M159" s="36"/>
      <c r="N159" s="11"/>
    </row>
    <row r="160" spans="1:18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6"/>
      <c r="L160" s="36"/>
      <c r="M160" s="36"/>
      <c r="N160" s="11"/>
    </row>
    <row r="161" spans="1:14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6"/>
      <c r="L161" s="36"/>
      <c r="M161" s="36"/>
      <c r="N161" s="11"/>
    </row>
    <row r="162" spans="1:14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6"/>
    </row>
    <row r="163" spans="1:14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6"/>
    </row>
    <row r="164" spans="1:14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6"/>
    </row>
    <row r="165" spans="1:14">
      <c r="A165" s="36"/>
      <c r="I165" s="37"/>
      <c r="J165" s="37"/>
      <c r="K165" s="36"/>
    </row>
    <row r="166" spans="1:14">
      <c r="A166" s="36"/>
    </row>
  </sheetData>
  <mergeCells count="41">
    <mergeCell ref="B83:H83"/>
    <mergeCell ref="B79:H79"/>
    <mergeCell ref="J102:K102"/>
    <mergeCell ref="B88:F88"/>
    <mergeCell ref="H88:I88"/>
    <mergeCell ref="K88:M88"/>
    <mergeCell ref="C89:F89"/>
    <mergeCell ref="H89:I89"/>
    <mergeCell ref="K89:M89"/>
    <mergeCell ref="E92:G92"/>
    <mergeCell ref="K92:L92"/>
    <mergeCell ref="E95:G95"/>
    <mergeCell ref="K95:L95"/>
    <mergeCell ref="B82:H82"/>
    <mergeCell ref="A2:N2"/>
    <mergeCell ref="A3:N3"/>
    <mergeCell ref="A4:N4"/>
    <mergeCell ref="B9:E9"/>
    <mergeCell ref="A10:A12"/>
    <mergeCell ref="B10:B12"/>
    <mergeCell ref="C10:C12"/>
    <mergeCell ref="D10:N10"/>
    <mergeCell ref="D11:D12"/>
    <mergeCell ref="N11:N12"/>
    <mergeCell ref="A5:N5"/>
    <mergeCell ref="B6:F6"/>
    <mergeCell ref="I11:I12"/>
    <mergeCell ref="J11:J12"/>
    <mergeCell ref="B8:E8"/>
    <mergeCell ref="G8:N8"/>
    <mergeCell ref="B7:E7"/>
    <mergeCell ref="B80:H80"/>
    <mergeCell ref="B81:H81"/>
    <mergeCell ref="K11:L11"/>
    <mergeCell ref="E11:E12"/>
    <mergeCell ref="F11:F12"/>
    <mergeCell ref="G7:N7"/>
    <mergeCell ref="G11:G12"/>
    <mergeCell ref="H11:H12"/>
    <mergeCell ref="M11:M12"/>
    <mergeCell ref="N50:N55"/>
  </mergeCells>
  <pageMargins left="0.55118110236220474" right="0.55118110236220474" top="0.59055118110236227" bottom="0.39370078740157483" header="0.31496062992125984" footer="0.31496062992125984"/>
  <pageSetup paperSize="9" scale="63" fitToHeight="15" orientation="landscape" r:id="rId1"/>
  <headerFooter alignWithMargins="0"/>
  <rowBreaks count="1" manualBreakCount="1">
    <brk id="24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sulaev</dc:creator>
  <cp:lastModifiedBy>user</cp:lastModifiedBy>
  <cp:lastPrinted>2015-11-18T07:45:38Z</cp:lastPrinted>
  <dcterms:created xsi:type="dcterms:W3CDTF">2013-12-29T16:33:49Z</dcterms:created>
  <dcterms:modified xsi:type="dcterms:W3CDTF">2016-05-19T11:26:39Z</dcterms:modified>
</cp:coreProperties>
</file>